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ru\Downloads\"/>
    </mc:Choice>
  </mc:AlternateContent>
  <xr:revisionPtr revIDLastSave="0" documentId="13_ncr:8001_{EBD1D427-25A4-46E1-AC45-29899C92DE59}" xr6:coauthVersionLast="45" xr6:coauthVersionMax="45" xr10:uidLastSave="{00000000-0000-0000-0000-000000000000}"/>
  <workbookProtection workbookPassword="8967" lockStructure="1"/>
  <bookViews>
    <workbookView xWindow="-120" yWindow="-120" windowWidth="20730" windowHeight="11160" firstSheet="1" activeTab="1" xr2:uid="{00000000-000D-0000-FFFF-FFFF00000000}"/>
  </bookViews>
  <sheets>
    <sheet name="Case 0" sheetId="17" state="hidden" r:id="rId1"/>
    <sheet name="Case 1" sheetId="3" r:id="rId2"/>
    <sheet name="Sheet2" sheetId="2" state="hidden" r:id="rId3"/>
    <sheet name="Sheet4" sheetId="4" state="hidden" r:id="rId4"/>
    <sheet name="Case 3" sheetId="14" state="hidden" r:id="rId5"/>
    <sheet name="Case 2" sheetId="11" state="hidden" r:id="rId6"/>
    <sheet name="Sheet2 (2)" sheetId="12" state="hidden" r:id="rId7"/>
    <sheet name="Sheet4 (2)" sheetId="13" state="hidden" r:id="rId8"/>
    <sheet name="Sheet2 (3)" sheetId="15" state="hidden" r:id="rId9"/>
    <sheet name="Sheet4 (3)" sheetId="16" state="hidden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3" l="1"/>
  <c r="B24" i="15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B60" i="15" s="1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B77" i="15" s="1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B94" i="15" s="1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B111" i="15" s="1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B128" i="15" s="1"/>
  <c r="B129" i="15" s="1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B145" i="15" s="1"/>
  <c r="B146" i="15" s="1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B162" i="15" s="1"/>
  <c r="B163" i="15" s="1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B179" i="15" s="1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B196" i="15" s="1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B213" i="15" s="1"/>
  <c r="B214" i="15" s="1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B230" i="15" s="1"/>
  <c r="B231" i="15" s="1"/>
  <c r="B232" i="15" s="1"/>
  <c r="B233" i="15" s="1"/>
  <c r="B234" i="15" s="1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B247" i="15" s="1"/>
  <c r="B248" i="15" s="1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B264" i="15" s="1"/>
  <c r="B265" i="15" s="1"/>
  <c r="B266" i="15" s="1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B281" i="15" s="1"/>
  <c r="B282" i="15" s="1"/>
  <c r="B283" i="15" s="1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B298" i="15" s="1"/>
  <c r="B299" i="15" s="1"/>
  <c r="B300" i="15" s="1"/>
  <c r="B301" i="15" s="1"/>
  <c r="B302" i="15" s="1"/>
  <c r="B303" i="15" s="1"/>
  <c r="B304" i="15" s="1"/>
  <c r="B305" i="15" s="1"/>
  <c r="B306" i="15" s="1"/>
  <c r="B307" i="15" s="1"/>
  <c r="B308" i="15" s="1"/>
  <c r="B309" i="15" s="1"/>
  <c r="B310" i="15" s="1"/>
  <c r="B311" i="15" s="1"/>
  <c r="B312" i="15" s="1"/>
  <c r="B313" i="15" s="1"/>
  <c r="B314" i="15" s="1"/>
  <c r="B315" i="15" s="1"/>
  <c r="B316" i="15" s="1"/>
  <c r="B317" i="15" s="1"/>
  <c r="B318" i="15" s="1"/>
  <c r="B319" i="15" s="1"/>
  <c r="B320" i="15" s="1"/>
  <c r="B321" i="15" s="1"/>
  <c r="B322" i="15" s="1"/>
  <c r="B323" i="15" s="1"/>
  <c r="B324" i="15" s="1"/>
  <c r="B325" i="15" s="1"/>
  <c r="B326" i="15" s="1"/>
  <c r="B327" i="15" s="1"/>
  <c r="B328" i="15" s="1"/>
  <c r="B329" i="15" s="1"/>
  <c r="B330" i="15" s="1"/>
  <c r="B331" i="15" s="1"/>
  <c r="B332" i="15" s="1"/>
  <c r="B333" i="15" s="1"/>
  <c r="B334" i="15" s="1"/>
  <c r="B335" i="15" s="1"/>
  <c r="B336" i="15" s="1"/>
  <c r="B337" i="15" s="1"/>
  <c r="B338" i="15" s="1"/>
  <c r="B339" i="15" s="1"/>
  <c r="B340" i="15" s="1"/>
  <c r="B341" i="15" s="1"/>
  <c r="B342" i="15" s="1"/>
  <c r="B343" i="15" s="1"/>
  <c r="B344" i="15" s="1"/>
  <c r="B345" i="15" s="1"/>
  <c r="B346" i="15" s="1"/>
  <c r="B347" i="15" s="1"/>
  <c r="B348" i="15" s="1"/>
  <c r="B349" i="15" s="1"/>
  <c r="B350" i="15" s="1"/>
  <c r="B351" i="15" s="1"/>
  <c r="B352" i="15" s="1"/>
  <c r="B353" i="15" s="1"/>
  <c r="B354" i="15" s="1"/>
  <c r="B355" i="15" s="1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B366" i="15" s="1"/>
  <c r="B367" i="15" s="1"/>
  <c r="B368" i="15" s="1"/>
  <c r="B369" i="15" s="1"/>
  <c r="B370" i="15" s="1"/>
  <c r="B371" i="15" s="1"/>
  <c r="B372" i="15" s="1"/>
  <c r="B373" i="15" s="1"/>
  <c r="B374" i="15" s="1"/>
  <c r="B375" i="15" s="1"/>
  <c r="B376" i="15" s="1"/>
  <c r="B377" i="15" s="1"/>
  <c r="B378" i="15" s="1"/>
  <c r="B379" i="15" s="1"/>
  <c r="B380" i="15" s="1"/>
  <c r="B381" i="15" s="1"/>
  <c r="B382" i="15" s="1"/>
  <c r="B383" i="15" s="1"/>
  <c r="B384" i="15" s="1"/>
  <c r="B385" i="15" s="1"/>
  <c r="B386" i="15" s="1"/>
  <c r="B387" i="15" s="1"/>
  <c r="B388" i="15" s="1"/>
  <c r="B389" i="15" s="1"/>
  <c r="B390" i="15" s="1"/>
  <c r="B391" i="15" s="1"/>
  <c r="B392" i="15" s="1"/>
  <c r="B393" i="15" s="1"/>
  <c r="B394" i="15" s="1"/>
  <c r="B395" i="15" s="1"/>
  <c r="B396" i="15" s="1"/>
  <c r="B397" i="15" s="1"/>
  <c r="B398" i="15" s="1"/>
  <c r="B399" i="15" s="1"/>
  <c r="B400" i="15" s="1"/>
  <c r="B401" i="15" s="1"/>
  <c r="B402" i="15" s="1"/>
  <c r="B403" i="15" s="1"/>
  <c r="B404" i="15" s="1"/>
  <c r="B405" i="15" s="1"/>
  <c r="B406" i="15" s="1"/>
  <c r="B407" i="15" s="1"/>
  <c r="B408" i="15" s="1"/>
  <c r="B409" i="15" s="1"/>
  <c r="B410" i="15" s="1"/>
  <c r="B411" i="15" s="1"/>
  <c r="B412" i="15" s="1"/>
  <c r="B413" i="15" s="1"/>
  <c r="B414" i="15" s="1"/>
  <c r="B415" i="15" s="1"/>
  <c r="B416" i="15" s="1"/>
  <c r="B417" i="15" s="1"/>
  <c r="B418" i="15" s="1"/>
  <c r="B419" i="15" s="1"/>
  <c r="B420" i="15" s="1"/>
  <c r="B421" i="15" s="1"/>
  <c r="B422" i="15" s="1"/>
  <c r="B423" i="15" s="1"/>
  <c r="B424" i="15" s="1"/>
  <c r="B425" i="15" s="1"/>
  <c r="B426" i="15" s="1"/>
  <c r="B427" i="15" s="1"/>
  <c r="B428" i="15" s="1"/>
  <c r="B429" i="15" s="1"/>
  <c r="B430" i="15" s="1"/>
  <c r="B431" i="15" s="1"/>
  <c r="B432" i="15" s="1"/>
  <c r="B433" i="15" s="1"/>
  <c r="B434" i="15" s="1"/>
  <c r="B435" i="15" s="1"/>
  <c r="B436" i="15" s="1"/>
  <c r="B437" i="15" s="1"/>
  <c r="B438" i="15" s="1"/>
  <c r="B439" i="15" s="1"/>
  <c r="B440" i="15" s="1"/>
  <c r="B441" i="15" s="1"/>
  <c r="B442" i="15" s="1"/>
  <c r="B443" i="15" s="1"/>
  <c r="B444" i="15" s="1"/>
  <c r="B445" i="15" s="1"/>
  <c r="C11" i="15"/>
  <c r="C10" i="15"/>
  <c r="I6" i="15"/>
  <c r="C4" i="15"/>
  <c r="D4" i="15" s="1"/>
  <c r="C3" i="15"/>
  <c r="C2" i="15"/>
  <c r="C2" i="12"/>
  <c r="B24" i="12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C11" i="12"/>
  <c r="C10" i="12"/>
  <c r="I6" i="12"/>
  <c r="C4" i="12"/>
  <c r="C3" i="12"/>
  <c r="C16" i="12" s="1"/>
  <c r="C15" i="15" l="1"/>
  <c r="C5" i="15"/>
  <c r="C6" i="15" s="1"/>
  <c r="D22" i="15"/>
  <c r="G22" i="15" s="1"/>
  <c r="C7" i="15"/>
  <c r="C16" i="15"/>
  <c r="C15" i="12"/>
  <c r="D4" i="12"/>
  <c r="C5" i="12"/>
  <c r="E22" i="12" s="1"/>
  <c r="B234" i="12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C7" i="12"/>
  <c r="D22" i="12"/>
  <c r="C2" i="2"/>
  <c r="I6" i="2"/>
  <c r="C4" i="2"/>
  <c r="C10" i="2"/>
  <c r="C11" i="2"/>
  <c r="C3" i="2"/>
  <c r="C16" i="2" s="1"/>
  <c r="B24" i="2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E22" i="15" l="1"/>
  <c r="C22" i="15" s="1"/>
  <c r="C8" i="15"/>
  <c r="C22" i="12"/>
  <c r="H22" i="12" s="1"/>
  <c r="F22" i="12" s="1"/>
  <c r="C6" i="12"/>
  <c r="C8" i="12" s="1"/>
  <c r="G22" i="12"/>
  <c r="C15" i="2"/>
  <c r="D4" i="2"/>
  <c r="D22" i="2"/>
  <c r="G22" i="2" s="1"/>
  <c r="C7" i="2"/>
  <c r="C5" i="2"/>
  <c r="H22" i="15" l="1"/>
  <c r="F22" i="15" s="1"/>
  <c r="D23" i="12"/>
  <c r="E23" i="12"/>
  <c r="C6" i="2"/>
  <c r="C8" i="2" s="1"/>
  <c r="E22" i="2"/>
  <c r="C22" i="2" s="1"/>
  <c r="H22" i="2" s="1"/>
  <c r="F22" i="2" s="1"/>
  <c r="E23" i="15" l="1"/>
  <c r="D23" i="15"/>
  <c r="C23" i="12"/>
  <c r="E23" i="2"/>
  <c r="D23" i="2"/>
  <c r="C23" i="15" l="1"/>
  <c r="F23" i="12"/>
  <c r="C23" i="2"/>
  <c r="F23" i="2" s="1"/>
  <c r="D24" i="2" s="1"/>
  <c r="F23" i="15" l="1"/>
  <c r="E24" i="12"/>
  <c r="D24" i="12"/>
  <c r="G23" i="12"/>
  <c r="H23" i="12"/>
  <c r="H23" i="2"/>
  <c r="G23" i="2"/>
  <c r="E24" i="2"/>
  <c r="D24" i="15" l="1"/>
  <c r="E24" i="15"/>
  <c r="G23" i="15"/>
  <c r="H23" i="15"/>
  <c r="C24" i="12"/>
  <c r="C24" i="2"/>
  <c r="C24" i="15" l="1"/>
  <c r="F24" i="12"/>
  <c r="F24" i="2"/>
  <c r="F24" i="15" l="1"/>
  <c r="D25" i="12"/>
  <c r="E25" i="12"/>
  <c r="G24" i="12"/>
  <c r="H24" i="12"/>
  <c r="H24" i="2"/>
  <c r="D25" i="2"/>
  <c r="E25" i="2" s="1"/>
  <c r="G24" i="2"/>
  <c r="E25" i="15" l="1"/>
  <c r="D25" i="15"/>
  <c r="G24" i="15"/>
  <c r="H24" i="15"/>
  <c r="C25" i="12"/>
  <c r="C25" i="2"/>
  <c r="C25" i="15" l="1"/>
  <c r="F25" i="12"/>
  <c r="F25" i="2"/>
  <c r="F25" i="15" l="1"/>
  <c r="E26" i="12"/>
  <c r="D26" i="12"/>
  <c r="G25" i="12"/>
  <c r="H25" i="12"/>
  <c r="H25" i="2"/>
  <c r="D26" i="2"/>
  <c r="E26" i="2" s="1"/>
  <c r="G25" i="2"/>
  <c r="E26" i="15" l="1"/>
  <c r="G25" i="15"/>
  <c r="D26" i="15"/>
  <c r="H25" i="15"/>
  <c r="C26" i="12"/>
  <c r="C26" i="2"/>
  <c r="C26" i="15" l="1"/>
  <c r="F26" i="12"/>
  <c r="F26" i="2"/>
  <c r="F26" i="15" l="1"/>
  <c r="D27" i="12"/>
  <c r="E27" i="12"/>
  <c r="H26" i="12"/>
  <c r="G26" i="12"/>
  <c r="H26" i="2"/>
  <c r="E27" i="2"/>
  <c r="D27" i="2"/>
  <c r="G26" i="2"/>
  <c r="H26" i="15" l="1"/>
  <c r="E27" i="15"/>
  <c r="G26" i="15"/>
  <c r="D27" i="15"/>
  <c r="C13" i="15"/>
  <c r="C14" i="15" s="1"/>
  <c r="C27" i="12"/>
  <c r="F27" i="12" s="1"/>
  <c r="C27" i="2"/>
  <c r="F27" i="2" s="1"/>
  <c r="C27" i="15" l="1"/>
  <c r="F27" i="15" s="1"/>
  <c r="D28" i="15" s="1"/>
  <c r="E15" i="15"/>
  <c r="C17" i="15"/>
  <c r="H27" i="12"/>
  <c r="D28" i="12"/>
  <c r="E28" i="12"/>
  <c r="G27" i="12"/>
  <c r="E28" i="2"/>
  <c r="D28" i="2"/>
  <c r="G27" i="2"/>
  <c r="H27" i="2"/>
  <c r="F15" i="15" l="1"/>
  <c r="F18" i="15" s="1"/>
  <c r="F19" i="15" s="1"/>
  <c r="E18" i="14"/>
  <c r="G27" i="15"/>
  <c r="E28" i="15"/>
  <c r="C28" i="15" s="1"/>
  <c r="F28" i="15" s="1"/>
  <c r="D29" i="15" s="1"/>
  <c r="H27" i="15"/>
  <c r="C18" i="15"/>
  <c r="C19" i="15" s="1"/>
  <c r="E17" i="14"/>
  <c r="C28" i="12"/>
  <c r="F28" i="12" s="1"/>
  <c r="C28" i="2"/>
  <c r="F28" i="2" s="1"/>
  <c r="E20" i="14" l="1"/>
  <c r="E29" i="15"/>
  <c r="C29" i="15" s="1"/>
  <c r="F29" i="15" s="1"/>
  <c r="G28" i="15"/>
  <c r="H28" i="15"/>
  <c r="G28" i="12"/>
  <c r="D29" i="12"/>
  <c r="E29" i="12"/>
  <c r="H28" i="12"/>
  <c r="E29" i="2"/>
  <c r="D29" i="2"/>
  <c r="H28" i="2"/>
  <c r="G28" i="2"/>
  <c r="D30" i="15" l="1"/>
  <c r="H29" i="15"/>
  <c r="E30" i="15"/>
  <c r="G29" i="15"/>
  <c r="C29" i="12"/>
  <c r="F29" i="12" s="1"/>
  <c r="C29" i="2"/>
  <c r="F29" i="2" s="1"/>
  <c r="G29" i="2" s="1"/>
  <c r="C30" i="15" l="1"/>
  <c r="F30" i="15" s="1"/>
  <c r="E30" i="12"/>
  <c r="D30" i="12"/>
  <c r="H29" i="12"/>
  <c r="G29" i="12"/>
  <c r="D30" i="2"/>
  <c r="E30" i="2" s="1"/>
  <c r="H29" i="2"/>
  <c r="C30" i="12" l="1"/>
  <c r="F30" i="12" s="1"/>
  <c r="D31" i="12" s="1"/>
  <c r="D31" i="15"/>
  <c r="G30" i="15"/>
  <c r="H30" i="15"/>
  <c r="E31" i="15"/>
  <c r="C30" i="2"/>
  <c r="F30" i="2" s="1"/>
  <c r="G30" i="12" l="1"/>
  <c r="H30" i="12"/>
  <c r="E31" i="12"/>
  <c r="C31" i="12" s="1"/>
  <c r="F31" i="12" s="1"/>
  <c r="C31" i="15"/>
  <c r="F31" i="15" s="1"/>
  <c r="E31" i="2"/>
  <c r="H30" i="2"/>
  <c r="G30" i="2"/>
  <c r="D31" i="2"/>
  <c r="D32" i="15" l="1"/>
  <c r="E32" i="15"/>
  <c r="G31" i="15"/>
  <c r="H31" i="15"/>
  <c r="E32" i="12"/>
  <c r="G31" i="12"/>
  <c r="H31" i="12"/>
  <c r="D32" i="12"/>
  <c r="C31" i="2"/>
  <c r="F31" i="2" s="1"/>
  <c r="C13" i="2" s="1"/>
  <c r="C14" i="2" s="1"/>
  <c r="E15" i="2" s="1"/>
  <c r="E19" i="3" s="1"/>
  <c r="C32" i="12" l="1"/>
  <c r="F32" i="12" s="1"/>
  <c r="H32" i="12" s="1"/>
  <c r="C32" i="15"/>
  <c r="F32" i="15" s="1"/>
  <c r="G32" i="15" s="1"/>
  <c r="H31" i="2"/>
  <c r="F15" i="2"/>
  <c r="E32" i="2"/>
  <c r="D32" i="2"/>
  <c r="G31" i="2"/>
  <c r="E33" i="12" l="1"/>
  <c r="D33" i="12"/>
  <c r="G32" i="12"/>
  <c r="H32" i="15"/>
  <c r="D33" i="15"/>
  <c r="E33" i="15"/>
  <c r="C32" i="2"/>
  <c r="F32" i="2" s="1"/>
  <c r="H32" i="2" s="1"/>
  <c r="C33" i="12" l="1"/>
  <c r="F33" i="12" s="1"/>
  <c r="D34" i="12" s="1"/>
  <c r="C33" i="15"/>
  <c r="F33" i="15" s="1"/>
  <c r="D34" i="15" s="1"/>
  <c r="E33" i="2"/>
  <c r="D33" i="2"/>
  <c r="G32" i="2"/>
  <c r="H33" i="15" l="1"/>
  <c r="H33" i="12"/>
  <c r="E34" i="12"/>
  <c r="C34" i="12" s="1"/>
  <c r="F34" i="12" s="1"/>
  <c r="E35" i="12" s="1"/>
  <c r="G33" i="12"/>
  <c r="E34" i="15"/>
  <c r="C34" i="15" s="1"/>
  <c r="F34" i="15" s="1"/>
  <c r="G33" i="15"/>
  <c r="C33" i="2"/>
  <c r="F33" i="2" s="1"/>
  <c r="D34" i="2" s="1"/>
  <c r="E34" i="2" s="1"/>
  <c r="H34" i="12" l="1"/>
  <c r="D35" i="12"/>
  <c r="C35" i="12" s="1"/>
  <c r="F35" i="12" s="1"/>
  <c r="G34" i="12"/>
  <c r="E35" i="15"/>
  <c r="G34" i="15"/>
  <c r="D35" i="15"/>
  <c r="H34" i="15"/>
  <c r="G33" i="2"/>
  <c r="H33" i="2"/>
  <c r="C34" i="2"/>
  <c r="F34" i="2" s="1"/>
  <c r="C35" i="15" l="1"/>
  <c r="F35" i="15" s="1"/>
  <c r="G34" i="2"/>
  <c r="D36" i="12"/>
  <c r="E36" i="12"/>
  <c r="H35" i="12"/>
  <c r="G35" i="12"/>
  <c r="D36" i="15"/>
  <c r="G35" i="15"/>
  <c r="E36" i="15"/>
  <c r="H35" i="15"/>
  <c r="H34" i="2"/>
  <c r="E35" i="2"/>
  <c r="D35" i="2"/>
  <c r="C36" i="12" l="1"/>
  <c r="F36" i="12" s="1"/>
  <c r="C36" i="15"/>
  <c r="F36" i="15" s="1"/>
  <c r="C35" i="2"/>
  <c r="F35" i="2" s="1"/>
  <c r="H36" i="12" l="1"/>
  <c r="G36" i="12"/>
  <c r="D37" i="12"/>
  <c r="E37" i="12"/>
  <c r="G36" i="15"/>
  <c r="E37" i="15"/>
  <c r="H36" i="15"/>
  <c r="D37" i="15"/>
  <c r="E36" i="2"/>
  <c r="D36" i="2"/>
  <c r="H35" i="2"/>
  <c r="G35" i="2"/>
  <c r="C37" i="12" l="1"/>
  <c r="F37" i="12" s="1"/>
  <c r="C37" i="15"/>
  <c r="F37" i="15" s="1"/>
  <c r="H37" i="15" s="1"/>
  <c r="C36" i="2"/>
  <c r="F36" i="2" s="1"/>
  <c r="E38" i="12" l="1"/>
  <c r="D38" i="12"/>
  <c r="H37" i="12"/>
  <c r="G37" i="12"/>
  <c r="G37" i="15"/>
  <c r="E38" i="15"/>
  <c r="D38" i="15"/>
  <c r="E37" i="2"/>
  <c r="H36" i="2"/>
  <c r="G36" i="2"/>
  <c r="D37" i="2"/>
  <c r="C17" i="2"/>
  <c r="E18" i="3" s="1"/>
  <c r="C38" i="12" l="1"/>
  <c r="F38" i="12" s="1"/>
  <c r="E39" i="12"/>
  <c r="G38" i="12"/>
  <c r="H38" i="12"/>
  <c r="D39" i="12"/>
  <c r="C38" i="15"/>
  <c r="F38" i="15" s="1"/>
  <c r="C37" i="2"/>
  <c r="F37" i="2" s="1"/>
  <c r="H37" i="2" s="1"/>
  <c r="G37" i="2"/>
  <c r="F18" i="2"/>
  <c r="F19" i="2" s="1"/>
  <c r="C18" i="2"/>
  <c r="C19" i="2" s="1"/>
  <c r="E21" i="3" s="1"/>
  <c r="C39" i="12" l="1"/>
  <c r="F39" i="12" s="1"/>
  <c r="H39" i="12" s="1"/>
  <c r="D39" i="15"/>
  <c r="E39" i="15"/>
  <c r="H38" i="15"/>
  <c r="G38" i="15"/>
  <c r="E38" i="2"/>
  <c r="D38" i="2"/>
  <c r="C38" i="2" l="1"/>
  <c r="F38" i="2" s="1"/>
  <c r="D39" i="2" s="1"/>
  <c r="E39" i="2" s="1"/>
  <c r="E40" i="12"/>
  <c r="G39" i="12"/>
  <c r="D40" i="12"/>
  <c r="C39" i="15"/>
  <c r="F39" i="15" s="1"/>
  <c r="C40" i="12" l="1"/>
  <c r="F40" i="12" s="1"/>
  <c r="E41" i="12" s="1"/>
  <c r="G38" i="2"/>
  <c r="H38" i="2"/>
  <c r="G40" i="12"/>
  <c r="H40" i="12"/>
  <c r="D41" i="12"/>
  <c r="C41" i="12" s="1"/>
  <c r="F41" i="12" s="1"/>
  <c r="D40" i="15"/>
  <c r="E40" i="15"/>
  <c r="G39" i="15"/>
  <c r="H39" i="15"/>
  <c r="C39" i="2"/>
  <c r="F39" i="2" s="1"/>
  <c r="C40" i="15" l="1"/>
  <c r="F40" i="15" s="1"/>
  <c r="E42" i="12"/>
  <c r="H41" i="12"/>
  <c r="G41" i="12"/>
  <c r="D42" i="12"/>
  <c r="G39" i="2"/>
  <c r="D40" i="2"/>
  <c r="E40" i="2" s="1"/>
  <c r="H39" i="2"/>
  <c r="G40" i="15" l="1"/>
  <c r="D41" i="15"/>
  <c r="H40" i="15"/>
  <c r="E41" i="15"/>
  <c r="C42" i="12"/>
  <c r="F42" i="12" s="1"/>
  <c r="E43" i="12" s="1"/>
  <c r="C40" i="2"/>
  <c r="F40" i="2" s="1"/>
  <c r="C41" i="15" l="1"/>
  <c r="F41" i="15" s="1"/>
  <c r="D43" i="12"/>
  <c r="C43" i="12" s="1"/>
  <c r="F43" i="12" s="1"/>
  <c r="G42" i="12"/>
  <c r="H42" i="12"/>
  <c r="D41" i="2"/>
  <c r="E41" i="2" s="1"/>
  <c r="C41" i="2" s="1"/>
  <c r="F41" i="2" s="1"/>
  <c r="D42" i="2" s="1"/>
  <c r="E42" i="2" s="1"/>
  <c r="H40" i="2"/>
  <c r="G40" i="2"/>
  <c r="E42" i="15" l="1"/>
  <c r="G41" i="15"/>
  <c r="H41" i="15"/>
  <c r="D42" i="15"/>
  <c r="G43" i="12"/>
  <c r="H43" i="12"/>
  <c r="D44" i="12"/>
  <c r="E44" i="12"/>
  <c r="H41" i="2"/>
  <c r="G41" i="2"/>
  <c r="C42" i="2"/>
  <c r="F42" i="2" s="1"/>
  <c r="C42" i="15" l="1"/>
  <c r="F42" i="15" s="1"/>
  <c r="E43" i="15"/>
  <c r="G42" i="15"/>
  <c r="D43" i="15"/>
  <c r="H42" i="15"/>
  <c r="C44" i="12"/>
  <c r="F44" i="12" s="1"/>
  <c r="H42" i="2"/>
  <c r="E43" i="2"/>
  <c r="G42" i="2"/>
  <c r="D43" i="2"/>
  <c r="C43" i="15" l="1"/>
  <c r="F43" i="15" s="1"/>
  <c r="D44" i="15"/>
  <c r="H43" i="15"/>
  <c r="G43" i="15"/>
  <c r="E44" i="15"/>
  <c r="G44" i="12"/>
  <c r="H44" i="12"/>
  <c r="E45" i="12"/>
  <c r="C45" i="12" s="1"/>
  <c r="F45" i="12" s="1"/>
  <c r="D45" i="12"/>
  <c r="C43" i="2"/>
  <c r="F43" i="2" s="1"/>
  <c r="C44" i="15" l="1"/>
  <c r="F44" i="15" s="1"/>
  <c r="H45" i="12"/>
  <c r="G45" i="12"/>
  <c r="E46" i="12"/>
  <c r="C46" i="12" s="1"/>
  <c r="F46" i="12" s="1"/>
  <c r="D46" i="12"/>
  <c r="E44" i="2"/>
  <c r="G43" i="2"/>
  <c r="H43" i="2"/>
  <c r="D44" i="2"/>
  <c r="H44" i="15" l="1"/>
  <c r="G44" i="15"/>
  <c r="D45" i="15"/>
  <c r="E45" i="15"/>
  <c r="G46" i="12"/>
  <c r="H46" i="12"/>
  <c r="D47" i="12"/>
  <c r="E47" i="12"/>
  <c r="C44" i="2"/>
  <c r="F44" i="2" s="1"/>
  <c r="H44" i="2" s="1"/>
  <c r="C45" i="15" l="1"/>
  <c r="F45" i="15" s="1"/>
  <c r="C47" i="12"/>
  <c r="F47" i="12" s="1"/>
  <c r="G44" i="2"/>
  <c r="D45" i="2"/>
  <c r="E45" i="2" s="1"/>
  <c r="C45" i="2" s="1"/>
  <c r="F45" i="2" s="1"/>
  <c r="H45" i="15" l="1"/>
  <c r="G45" i="15"/>
  <c r="E46" i="15"/>
  <c r="D46" i="15"/>
  <c r="E48" i="12"/>
  <c r="H47" i="12"/>
  <c r="D48" i="12"/>
  <c r="G47" i="12"/>
  <c r="E46" i="2"/>
  <c r="H45" i="2"/>
  <c r="G45" i="2"/>
  <c r="D46" i="2"/>
  <c r="C46" i="15" l="1"/>
  <c r="F46" i="15" s="1"/>
  <c r="D47" i="15"/>
  <c r="E47" i="15"/>
  <c r="H46" i="15"/>
  <c r="G46" i="15"/>
  <c r="C48" i="12"/>
  <c r="F48" i="12" s="1"/>
  <c r="E49" i="12" s="1"/>
  <c r="C46" i="2"/>
  <c r="F46" i="2" s="1"/>
  <c r="C47" i="15" l="1"/>
  <c r="F47" i="15" s="1"/>
  <c r="E48" i="15" s="1"/>
  <c r="D49" i="12"/>
  <c r="C49" i="12" s="1"/>
  <c r="F49" i="12" s="1"/>
  <c r="H48" i="12"/>
  <c r="G48" i="12"/>
  <c r="E47" i="2"/>
  <c r="H46" i="2"/>
  <c r="G46" i="2"/>
  <c r="D47" i="2"/>
  <c r="H47" i="15" l="1"/>
  <c r="G47" i="15"/>
  <c r="D48" i="15"/>
  <c r="C48" i="15" s="1"/>
  <c r="F48" i="15" s="1"/>
  <c r="H49" i="12"/>
  <c r="G49" i="12"/>
  <c r="E50" i="12"/>
  <c r="D50" i="12"/>
  <c r="C47" i="2"/>
  <c r="F47" i="2" s="1"/>
  <c r="H47" i="2" s="1"/>
  <c r="C50" i="12" l="1"/>
  <c r="F50" i="12" s="1"/>
  <c r="H50" i="12" s="1"/>
  <c r="H48" i="15"/>
  <c r="G48" i="15"/>
  <c r="D49" i="15"/>
  <c r="E49" i="15"/>
  <c r="E48" i="2"/>
  <c r="D48" i="2"/>
  <c r="G47" i="2"/>
  <c r="D51" i="12" l="1"/>
  <c r="G50" i="12"/>
  <c r="E51" i="12"/>
  <c r="C49" i="15"/>
  <c r="F49" i="15" s="1"/>
  <c r="C48" i="2"/>
  <c r="F48" i="2" s="1"/>
  <c r="G48" i="2" s="1"/>
  <c r="C51" i="12" l="1"/>
  <c r="F51" i="12" s="1"/>
  <c r="H51" i="12" s="1"/>
  <c r="H49" i="15"/>
  <c r="D50" i="15"/>
  <c r="G49" i="15"/>
  <c r="E50" i="15"/>
  <c r="D49" i="2"/>
  <c r="E49" i="2" s="1"/>
  <c r="H48" i="2"/>
  <c r="G51" i="12" l="1"/>
  <c r="D52" i="12"/>
  <c r="E52" i="12"/>
  <c r="C50" i="15"/>
  <c r="F50" i="15" s="1"/>
  <c r="C49" i="2"/>
  <c r="F49" i="2" s="1"/>
  <c r="G49" i="2" s="1"/>
  <c r="C52" i="12" l="1"/>
  <c r="F52" i="12" s="1"/>
  <c r="G52" i="12" s="1"/>
  <c r="G50" i="15"/>
  <c r="H50" i="15"/>
  <c r="E51" i="15"/>
  <c r="D51" i="15"/>
  <c r="D50" i="2"/>
  <c r="E50" i="2" s="1"/>
  <c r="C50" i="2" s="1"/>
  <c r="F50" i="2" s="1"/>
  <c r="D51" i="2" s="1"/>
  <c r="E51" i="2" s="1"/>
  <c r="C51" i="2" s="1"/>
  <c r="F51" i="2" s="1"/>
  <c r="H49" i="2"/>
  <c r="C51" i="15" l="1"/>
  <c r="F51" i="15" s="1"/>
  <c r="H51" i="15" s="1"/>
  <c r="D53" i="12"/>
  <c r="H52" i="12"/>
  <c r="E53" i="12"/>
  <c r="H50" i="2"/>
  <c r="H51" i="2" s="1"/>
  <c r="G50" i="2"/>
  <c r="G51" i="2" s="1"/>
  <c r="D52" i="2"/>
  <c r="E52" i="2" s="1"/>
  <c r="C52" i="2" s="1"/>
  <c r="F52" i="2" s="1"/>
  <c r="D53" i="2" s="1"/>
  <c r="C53" i="12" l="1"/>
  <c r="F53" i="12" s="1"/>
  <c r="G51" i="15"/>
  <c r="E52" i="15"/>
  <c r="D52" i="15"/>
  <c r="E54" i="12"/>
  <c r="D54" i="12"/>
  <c r="G53" i="12"/>
  <c r="H53" i="12"/>
  <c r="E53" i="2"/>
  <c r="C53" i="2" s="1"/>
  <c r="F53" i="2" s="1"/>
  <c r="H52" i="2"/>
  <c r="G52" i="2"/>
  <c r="C52" i="15" l="1"/>
  <c r="F52" i="15" s="1"/>
  <c r="D53" i="15" s="1"/>
  <c r="H52" i="15"/>
  <c r="E53" i="15"/>
  <c r="C53" i="15" s="1"/>
  <c r="F53" i="15" s="1"/>
  <c r="E54" i="15" s="1"/>
  <c r="G52" i="15"/>
  <c r="C54" i="12"/>
  <c r="F54" i="12" s="1"/>
  <c r="E55" i="12" s="1"/>
  <c r="H53" i="2"/>
  <c r="D54" i="2"/>
  <c r="E54" i="2" s="1"/>
  <c r="C54" i="2" s="1"/>
  <c r="F54" i="2" s="1"/>
  <c r="G53" i="2"/>
  <c r="G53" i="15" l="1"/>
  <c r="H53" i="15"/>
  <c r="D54" i="15"/>
  <c r="H54" i="12"/>
  <c r="G54" i="12"/>
  <c r="D55" i="12"/>
  <c r="C55" i="12" s="1"/>
  <c r="F55" i="12" s="1"/>
  <c r="C54" i="15"/>
  <c r="F54" i="15" s="1"/>
  <c r="G54" i="2"/>
  <c r="D55" i="2"/>
  <c r="E55" i="2" s="1"/>
  <c r="H54" i="2"/>
  <c r="D55" i="15" l="1"/>
  <c r="H54" i="15"/>
  <c r="E55" i="15"/>
  <c r="G54" i="15"/>
  <c r="D56" i="12"/>
  <c r="G55" i="12"/>
  <c r="H55" i="12"/>
  <c r="E56" i="12"/>
  <c r="C55" i="2"/>
  <c r="F55" i="2" s="1"/>
  <c r="H55" i="2" s="1"/>
  <c r="C55" i="15" l="1"/>
  <c r="F55" i="15" s="1"/>
  <c r="C56" i="12"/>
  <c r="F56" i="12" s="1"/>
  <c r="G55" i="2"/>
  <c r="D56" i="2"/>
  <c r="E56" i="2" s="1"/>
  <c r="C56" i="2" s="1"/>
  <c r="F56" i="2" s="1"/>
  <c r="H55" i="15" l="1"/>
  <c r="G55" i="15"/>
  <c r="E56" i="15"/>
  <c r="D56" i="15"/>
  <c r="D57" i="12"/>
  <c r="G56" i="12"/>
  <c r="H56" i="12"/>
  <c r="E57" i="12"/>
  <c r="H56" i="2"/>
  <c r="D57" i="2"/>
  <c r="E57" i="2" s="1"/>
  <c r="C57" i="2" s="1"/>
  <c r="F57" i="2" s="1"/>
  <c r="G56" i="2"/>
  <c r="C56" i="15" l="1"/>
  <c r="F56" i="15" s="1"/>
  <c r="E57" i="15" s="1"/>
  <c r="G56" i="15"/>
  <c r="H56" i="15"/>
  <c r="D57" i="15"/>
  <c r="C57" i="15" s="1"/>
  <c r="F57" i="15" s="1"/>
  <c r="E58" i="15" s="1"/>
  <c r="C57" i="12"/>
  <c r="F57" i="12" s="1"/>
  <c r="D58" i="2"/>
  <c r="E58" i="2" s="1"/>
  <c r="H57" i="2"/>
  <c r="G57" i="2"/>
  <c r="G57" i="15" l="1"/>
  <c r="D58" i="15"/>
  <c r="C58" i="15" s="1"/>
  <c r="F58" i="15" s="1"/>
  <c r="H57" i="15"/>
  <c r="H57" i="12"/>
  <c r="D58" i="12"/>
  <c r="G57" i="12"/>
  <c r="E58" i="12"/>
  <c r="C58" i="2"/>
  <c r="F58" i="2" s="1"/>
  <c r="E59" i="15" l="1"/>
  <c r="D59" i="15"/>
  <c r="G58" i="15"/>
  <c r="H58" i="15"/>
  <c r="C58" i="12"/>
  <c r="F58" i="12" s="1"/>
  <c r="H58" i="2"/>
  <c r="D59" i="2"/>
  <c r="G58" i="2"/>
  <c r="C59" i="15" l="1"/>
  <c r="F59" i="15" s="1"/>
  <c r="D60" i="15"/>
  <c r="E60" i="15"/>
  <c r="G59" i="15"/>
  <c r="H59" i="15"/>
  <c r="G58" i="12"/>
  <c r="D59" i="12"/>
  <c r="E59" i="12"/>
  <c r="H58" i="12"/>
  <c r="E59" i="2"/>
  <c r="C59" i="2" s="1"/>
  <c r="F59" i="2" s="1"/>
  <c r="C60" i="15" l="1"/>
  <c r="F60" i="15" s="1"/>
  <c r="C59" i="12"/>
  <c r="F59" i="12" s="1"/>
  <c r="D60" i="2"/>
  <c r="E60" i="2" s="1"/>
  <c r="G59" i="2"/>
  <c r="H59" i="2"/>
  <c r="E61" i="15" l="1"/>
  <c r="G60" i="15"/>
  <c r="H60" i="15"/>
  <c r="D61" i="15"/>
  <c r="E60" i="12"/>
  <c r="D60" i="12"/>
  <c r="G59" i="12"/>
  <c r="H59" i="12"/>
  <c r="C60" i="2"/>
  <c r="F60" i="2" s="1"/>
  <c r="H60" i="2" s="1"/>
  <c r="C61" i="15" l="1"/>
  <c r="F61" i="15" s="1"/>
  <c r="C60" i="12"/>
  <c r="F60" i="12" s="1"/>
  <c r="D61" i="12" s="1"/>
  <c r="E62" i="15"/>
  <c r="H61" i="15"/>
  <c r="D62" i="15"/>
  <c r="G61" i="15"/>
  <c r="G60" i="2"/>
  <c r="D61" i="2"/>
  <c r="E61" i="2" s="1"/>
  <c r="C62" i="15" l="1"/>
  <c r="F62" i="15" s="1"/>
  <c r="E61" i="12"/>
  <c r="C61" i="12" s="1"/>
  <c r="F61" i="12" s="1"/>
  <c r="G60" i="12"/>
  <c r="H60" i="12"/>
  <c r="H62" i="15"/>
  <c r="E63" i="15"/>
  <c r="G62" i="15"/>
  <c r="D63" i="15"/>
  <c r="C61" i="2"/>
  <c r="F61" i="2" s="1"/>
  <c r="H61" i="2" s="1"/>
  <c r="C63" i="15" l="1"/>
  <c r="F63" i="15" s="1"/>
  <c r="H63" i="15" s="1"/>
  <c r="E62" i="12"/>
  <c r="D62" i="12"/>
  <c r="H61" i="12"/>
  <c r="G61" i="12"/>
  <c r="G61" i="2"/>
  <c r="D62" i="2"/>
  <c r="E62" i="2" s="1"/>
  <c r="C62" i="2" s="1"/>
  <c r="F62" i="2" s="1"/>
  <c r="D63" i="2" s="1"/>
  <c r="G63" i="15" l="1"/>
  <c r="D64" i="15"/>
  <c r="E64" i="15"/>
  <c r="C62" i="12"/>
  <c r="F62" i="12" s="1"/>
  <c r="D63" i="12" s="1"/>
  <c r="E63" i="2"/>
  <c r="C63" i="2" s="1"/>
  <c r="F63" i="2" s="1"/>
  <c r="D64" i="2" s="1"/>
  <c r="E64" i="2" s="1"/>
  <c r="C64" i="2" s="1"/>
  <c r="F64" i="2" s="1"/>
  <c r="H62" i="2"/>
  <c r="G62" i="2"/>
  <c r="C64" i="15" l="1"/>
  <c r="F64" i="15" s="1"/>
  <c r="H62" i="12"/>
  <c r="E63" i="12"/>
  <c r="C63" i="12" s="1"/>
  <c r="F63" i="12" s="1"/>
  <c r="G62" i="12"/>
  <c r="G63" i="2"/>
  <c r="G64" i="2" s="1"/>
  <c r="H63" i="2"/>
  <c r="H64" i="2" s="1"/>
  <c r="D65" i="2"/>
  <c r="E65" i="2" s="1"/>
  <c r="D65" i="15" l="1"/>
  <c r="E65" i="15"/>
  <c r="G64" i="15"/>
  <c r="H64" i="15"/>
  <c r="H63" i="12"/>
  <c r="E64" i="12"/>
  <c r="C64" i="12" s="1"/>
  <c r="F64" i="12" s="1"/>
  <c r="C13" i="12" s="1"/>
  <c r="C14" i="12" s="1"/>
  <c r="D64" i="12"/>
  <c r="G63" i="12"/>
  <c r="C65" i="2"/>
  <c r="F65" i="2" s="1"/>
  <c r="G65" i="2" s="1"/>
  <c r="C65" i="15" l="1"/>
  <c r="F65" i="15" s="1"/>
  <c r="C17" i="12"/>
  <c r="E15" i="12"/>
  <c r="G64" i="12"/>
  <c r="D65" i="12"/>
  <c r="E65" i="12"/>
  <c r="H64" i="12"/>
  <c r="D66" i="2"/>
  <c r="E66" i="2" s="1"/>
  <c r="H65" i="2"/>
  <c r="G65" i="15" l="1"/>
  <c r="D66" i="15"/>
  <c r="H65" i="15"/>
  <c r="E66" i="15"/>
  <c r="C18" i="12"/>
  <c r="C19" i="12" s="1"/>
  <c r="E17" i="11"/>
  <c r="E18" i="11"/>
  <c r="F15" i="12"/>
  <c r="F18" i="12" s="1"/>
  <c r="F19" i="12" s="1"/>
  <c r="E20" i="11" s="1"/>
  <c r="C65" i="12"/>
  <c r="F65" i="12" s="1"/>
  <c r="C66" i="2"/>
  <c r="F66" i="2" s="1"/>
  <c r="C66" i="15" l="1"/>
  <c r="F66" i="15" s="1"/>
  <c r="E66" i="12"/>
  <c r="D66" i="12"/>
  <c r="G65" i="12"/>
  <c r="H65" i="12"/>
  <c r="D67" i="2"/>
  <c r="E67" i="2" s="1"/>
  <c r="G66" i="2"/>
  <c r="H66" i="2"/>
  <c r="G66" i="15" l="1"/>
  <c r="D67" i="15"/>
  <c r="E67" i="15"/>
  <c r="H66" i="15"/>
  <c r="C66" i="12"/>
  <c r="F66" i="12" s="1"/>
  <c r="D67" i="12"/>
  <c r="E67" i="12"/>
  <c r="G66" i="12"/>
  <c r="H66" i="12"/>
  <c r="C67" i="2"/>
  <c r="F67" i="2" s="1"/>
  <c r="H67" i="2" s="1"/>
  <c r="C67" i="15" l="1"/>
  <c r="F67" i="15" s="1"/>
  <c r="C67" i="12"/>
  <c r="F67" i="12" s="1"/>
  <c r="D68" i="2"/>
  <c r="E68" i="2" s="1"/>
  <c r="G67" i="2"/>
  <c r="G67" i="15" l="1"/>
  <c r="D68" i="15"/>
  <c r="E68" i="15"/>
  <c r="H67" i="15"/>
  <c r="E68" i="12"/>
  <c r="D68" i="12"/>
  <c r="G67" i="12"/>
  <c r="H67" i="12"/>
  <c r="C68" i="2"/>
  <c r="F68" i="2" s="1"/>
  <c r="G68" i="2" s="1"/>
  <c r="C68" i="15" l="1"/>
  <c r="F68" i="15" s="1"/>
  <c r="C68" i="12"/>
  <c r="F68" i="12" s="1"/>
  <c r="E69" i="12" s="1"/>
  <c r="H68" i="2"/>
  <c r="D69" i="2"/>
  <c r="E69" i="2" s="1"/>
  <c r="C69" i="2" s="1"/>
  <c r="F69" i="2" s="1"/>
  <c r="E69" i="15" l="1"/>
  <c r="G68" i="15"/>
  <c r="H68" i="15"/>
  <c r="D69" i="15"/>
  <c r="D69" i="12"/>
  <c r="C69" i="12" s="1"/>
  <c r="F69" i="12" s="1"/>
  <c r="H68" i="12"/>
  <c r="G68" i="12"/>
  <c r="D70" i="2"/>
  <c r="E70" i="2" s="1"/>
  <c r="G69" i="2"/>
  <c r="H69" i="2"/>
  <c r="C69" i="15" l="1"/>
  <c r="F69" i="15" s="1"/>
  <c r="H69" i="15"/>
  <c r="E70" i="15"/>
  <c r="D70" i="15"/>
  <c r="G69" i="15"/>
  <c r="G69" i="12"/>
  <c r="D70" i="12"/>
  <c r="H69" i="12"/>
  <c r="E70" i="12"/>
  <c r="C70" i="2"/>
  <c r="F70" i="2" s="1"/>
  <c r="C70" i="15" l="1"/>
  <c r="F70" i="15" s="1"/>
  <c r="H70" i="15" s="1"/>
  <c r="E71" i="15"/>
  <c r="G70" i="15"/>
  <c r="D71" i="15"/>
  <c r="C70" i="12"/>
  <c r="F70" i="12" s="1"/>
  <c r="D71" i="2"/>
  <c r="E71" i="2" s="1"/>
  <c r="H70" i="2"/>
  <c r="G70" i="2"/>
  <c r="C71" i="15" l="1"/>
  <c r="F71" i="15" s="1"/>
  <c r="H71" i="15" s="1"/>
  <c r="H70" i="12"/>
  <c r="G70" i="12"/>
  <c r="E71" i="12"/>
  <c r="D71" i="12"/>
  <c r="G71" i="15"/>
  <c r="D72" i="15"/>
  <c r="E72" i="15"/>
  <c r="C71" i="2"/>
  <c r="F71" i="2" s="1"/>
  <c r="H71" i="2" s="1"/>
  <c r="C71" i="12" l="1"/>
  <c r="F71" i="12" s="1"/>
  <c r="D72" i="12" s="1"/>
  <c r="C72" i="15"/>
  <c r="F72" i="15" s="1"/>
  <c r="G72" i="15" s="1"/>
  <c r="D72" i="2"/>
  <c r="E72" i="2" s="1"/>
  <c r="G71" i="2"/>
  <c r="E72" i="12" l="1"/>
  <c r="H71" i="12"/>
  <c r="G71" i="12"/>
  <c r="E73" i="15"/>
  <c r="C73" i="15" s="1"/>
  <c r="F73" i="15" s="1"/>
  <c r="D74" i="15" s="1"/>
  <c r="D73" i="15"/>
  <c r="H72" i="15"/>
  <c r="C72" i="12"/>
  <c r="F72" i="12" s="1"/>
  <c r="C72" i="2"/>
  <c r="F72" i="2" s="1"/>
  <c r="D73" i="2" s="1"/>
  <c r="G73" i="15" l="1"/>
  <c r="E74" i="15"/>
  <c r="C74" i="15" s="1"/>
  <c r="F74" i="15" s="1"/>
  <c r="D75" i="15" s="1"/>
  <c r="E73" i="12"/>
  <c r="G72" i="12"/>
  <c r="H72" i="12"/>
  <c r="D73" i="12"/>
  <c r="H73" i="15"/>
  <c r="G72" i="2"/>
  <c r="H72" i="2"/>
  <c r="E73" i="2"/>
  <c r="C73" i="2" s="1"/>
  <c r="F73" i="2" s="1"/>
  <c r="C73" i="12" l="1"/>
  <c r="F73" i="12" s="1"/>
  <c r="D74" i="12" s="1"/>
  <c r="H74" i="15"/>
  <c r="G74" i="15"/>
  <c r="E75" i="15"/>
  <c r="C75" i="15" s="1"/>
  <c r="F75" i="15" s="1"/>
  <c r="D76" i="15" s="1"/>
  <c r="G73" i="2"/>
  <c r="H73" i="2"/>
  <c r="D74" i="2"/>
  <c r="G73" i="12" l="1"/>
  <c r="H73" i="12"/>
  <c r="H74" i="12" s="1"/>
  <c r="E74" i="12"/>
  <c r="C74" i="12" s="1"/>
  <c r="F74" i="12" s="1"/>
  <c r="D75" i="12" s="1"/>
  <c r="H75" i="15"/>
  <c r="E76" i="15"/>
  <c r="C76" i="15" s="1"/>
  <c r="F76" i="15" s="1"/>
  <c r="D77" i="15" s="1"/>
  <c r="G75" i="15"/>
  <c r="E74" i="2"/>
  <c r="C74" i="2" s="1"/>
  <c r="F74" i="2" s="1"/>
  <c r="G74" i="12" l="1"/>
  <c r="E75" i="12"/>
  <c r="C75" i="12" s="1"/>
  <c r="F75" i="12" s="1"/>
  <c r="E77" i="15"/>
  <c r="C77" i="15" s="1"/>
  <c r="F77" i="15" s="1"/>
  <c r="H76" i="15"/>
  <c r="G76" i="15"/>
  <c r="D75" i="2"/>
  <c r="E75" i="2" s="1"/>
  <c r="C75" i="2" s="1"/>
  <c r="F75" i="2" s="1"/>
  <c r="H74" i="2"/>
  <c r="G74" i="2"/>
  <c r="G75" i="12" l="1"/>
  <c r="E76" i="12"/>
  <c r="C76" i="12" s="1"/>
  <c r="F76" i="12" s="1"/>
  <c r="D77" i="12" s="1"/>
  <c r="D76" i="12"/>
  <c r="H75" i="12"/>
  <c r="G77" i="15"/>
  <c r="D78" i="15"/>
  <c r="H77" i="15"/>
  <c r="E78" i="15"/>
  <c r="D76" i="2"/>
  <c r="E76" i="2" s="1"/>
  <c r="C76" i="2" s="1"/>
  <c r="F76" i="2" s="1"/>
  <c r="H75" i="2"/>
  <c r="G75" i="2"/>
  <c r="G76" i="12" l="1"/>
  <c r="H76" i="12"/>
  <c r="E77" i="12"/>
  <c r="C77" i="12" s="1"/>
  <c r="F77" i="12" s="1"/>
  <c r="C78" i="15"/>
  <c r="F78" i="15" s="1"/>
  <c r="G78" i="15" s="1"/>
  <c r="G76" i="2"/>
  <c r="H76" i="2"/>
  <c r="D77" i="2"/>
  <c r="E77" i="2" s="1"/>
  <c r="H77" i="12" l="1"/>
  <c r="D79" i="15"/>
  <c r="H78" i="15"/>
  <c r="E79" i="15"/>
  <c r="E78" i="12"/>
  <c r="G77" i="12"/>
  <c r="D78" i="12"/>
  <c r="C77" i="2"/>
  <c r="F77" i="2" s="1"/>
  <c r="C78" i="12" l="1"/>
  <c r="F78" i="12" s="1"/>
  <c r="E79" i="12" s="1"/>
  <c r="C79" i="15"/>
  <c r="F79" i="15" s="1"/>
  <c r="H77" i="2"/>
  <c r="G77" i="2"/>
  <c r="D78" i="2"/>
  <c r="E78" i="2" s="1"/>
  <c r="C78" i="2" s="1"/>
  <c r="F78" i="2" s="1"/>
  <c r="D79" i="12" l="1"/>
  <c r="C79" i="12" s="1"/>
  <c r="F79" i="12" s="1"/>
  <c r="E80" i="12" s="1"/>
  <c r="G78" i="12"/>
  <c r="H78" i="12"/>
  <c r="E80" i="15"/>
  <c r="D80" i="15"/>
  <c r="H79" i="15"/>
  <c r="G79" i="15"/>
  <c r="D79" i="2"/>
  <c r="E79" i="2" s="1"/>
  <c r="G78" i="2"/>
  <c r="H78" i="2"/>
  <c r="C80" i="15" l="1"/>
  <c r="F80" i="15" s="1"/>
  <c r="D81" i="15" s="1"/>
  <c r="G79" i="12"/>
  <c r="H79" i="12"/>
  <c r="D80" i="12"/>
  <c r="E81" i="15"/>
  <c r="C81" i="15" s="1"/>
  <c r="F81" i="15" s="1"/>
  <c r="G80" i="15"/>
  <c r="H80" i="15"/>
  <c r="C80" i="12"/>
  <c r="F80" i="12" s="1"/>
  <c r="C79" i="2"/>
  <c r="F79" i="2" s="1"/>
  <c r="H79" i="2" s="1"/>
  <c r="G81" i="15" l="1"/>
  <c r="D82" i="15"/>
  <c r="E82" i="15"/>
  <c r="H81" i="15"/>
  <c r="H80" i="12"/>
  <c r="G80" i="12"/>
  <c r="E81" i="12"/>
  <c r="C81" i="12" s="1"/>
  <c r="F81" i="12" s="1"/>
  <c r="D81" i="12"/>
  <c r="D80" i="2"/>
  <c r="E80" i="2" s="1"/>
  <c r="G79" i="2"/>
  <c r="C82" i="15" l="1"/>
  <c r="F82" i="15" s="1"/>
  <c r="H81" i="12"/>
  <c r="G81" i="12"/>
  <c r="E82" i="12"/>
  <c r="C82" i="12" s="1"/>
  <c r="F82" i="12" s="1"/>
  <c r="D82" i="12"/>
  <c r="C80" i="2"/>
  <c r="F80" i="2" s="1"/>
  <c r="G80" i="2" s="1"/>
  <c r="E83" i="15" l="1"/>
  <c r="G82" i="15"/>
  <c r="H82" i="15"/>
  <c r="D83" i="15"/>
  <c r="G82" i="12"/>
  <c r="H82" i="12"/>
  <c r="E83" i="12"/>
  <c r="C83" i="12" s="1"/>
  <c r="F83" i="12" s="1"/>
  <c r="D83" i="12"/>
  <c r="H80" i="2"/>
  <c r="D81" i="2"/>
  <c r="E81" i="2" s="1"/>
  <c r="C83" i="15" l="1"/>
  <c r="F83" i="15" s="1"/>
  <c r="D84" i="15" s="1"/>
  <c r="G83" i="15"/>
  <c r="E84" i="15"/>
  <c r="H83" i="15"/>
  <c r="E84" i="12"/>
  <c r="H83" i="12"/>
  <c r="D84" i="12"/>
  <c r="G83" i="12"/>
  <c r="C81" i="2"/>
  <c r="F81" i="2" s="1"/>
  <c r="H81" i="2" s="1"/>
  <c r="C84" i="12" l="1"/>
  <c r="F84" i="12" s="1"/>
  <c r="G84" i="12" s="1"/>
  <c r="C84" i="15"/>
  <c r="F84" i="15" s="1"/>
  <c r="D82" i="2"/>
  <c r="E82" i="2" s="1"/>
  <c r="G81" i="2"/>
  <c r="D85" i="12" l="1"/>
  <c r="H84" i="12"/>
  <c r="E85" i="12"/>
  <c r="G84" i="15"/>
  <c r="H84" i="15"/>
  <c r="D85" i="15"/>
  <c r="E85" i="15"/>
  <c r="C82" i="2"/>
  <c r="F82" i="2" s="1"/>
  <c r="H82" i="2" s="1"/>
  <c r="C85" i="12" l="1"/>
  <c r="F85" i="12" s="1"/>
  <c r="C85" i="15"/>
  <c r="F85" i="15" s="1"/>
  <c r="H85" i="12"/>
  <c r="G85" i="12"/>
  <c r="D86" i="12"/>
  <c r="E86" i="12"/>
  <c r="D83" i="2"/>
  <c r="E83" i="2" s="1"/>
  <c r="G82" i="2"/>
  <c r="G85" i="15" l="1"/>
  <c r="H85" i="15"/>
  <c r="D86" i="15"/>
  <c r="E86" i="15"/>
  <c r="C86" i="12"/>
  <c r="F86" i="12" s="1"/>
  <c r="C83" i="2"/>
  <c r="F83" i="2" s="1"/>
  <c r="H83" i="2" s="1"/>
  <c r="C86" i="15" l="1"/>
  <c r="F86" i="15" s="1"/>
  <c r="H86" i="12"/>
  <c r="G86" i="12"/>
  <c r="D87" i="12"/>
  <c r="E87" i="12"/>
  <c r="G83" i="2"/>
  <c r="D84" i="2"/>
  <c r="E84" i="2" s="1"/>
  <c r="H86" i="15" l="1"/>
  <c r="G86" i="15"/>
  <c r="D87" i="15"/>
  <c r="E87" i="15"/>
  <c r="C87" i="12"/>
  <c r="F87" i="12" s="1"/>
  <c r="C84" i="2"/>
  <c r="F84" i="2" s="1"/>
  <c r="H84" i="2" s="1"/>
  <c r="C87" i="15" l="1"/>
  <c r="F87" i="15" s="1"/>
  <c r="H87" i="12"/>
  <c r="D88" i="12"/>
  <c r="E88" i="12"/>
  <c r="G87" i="12"/>
  <c r="D85" i="2"/>
  <c r="E85" i="2" s="1"/>
  <c r="C85" i="2" s="1"/>
  <c r="F85" i="2" s="1"/>
  <c r="G84" i="2"/>
  <c r="G85" i="2" l="1"/>
  <c r="G87" i="15"/>
  <c r="H87" i="15"/>
  <c r="D88" i="15"/>
  <c r="E88" i="15"/>
  <c r="C88" i="12"/>
  <c r="F88" i="12" s="1"/>
  <c r="D86" i="2"/>
  <c r="E86" i="2" s="1"/>
  <c r="C86" i="2" s="1"/>
  <c r="F86" i="2" s="1"/>
  <c r="H85" i="2"/>
  <c r="C88" i="15" l="1"/>
  <c r="F88" i="15" s="1"/>
  <c r="G88" i="12"/>
  <c r="H88" i="12"/>
  <c r="D89" i="12"/>
  <c r="E89" i="12"/>
  <c r="D87" i="2"/>
  <c r="E87" i="2" s="1"/>
  <c r="G86" i="2"/>
  <c r="H86" i="2"/>
  <c r="E89" i="15" l="1"/>
  <c r="H88" i="15"/>
  <c r="G88" i="15"/>
  <c r="D89" i="15"/>
  <c r="C89" i="12"/>
  <c r="F89" i="12" s="1"/>
  <c r="C87" i="2"/>
  <c r="F87" i="2" s="1"/>
  <c r="G87" i="2" s="1"/>
  <c r="C89" i="15" l="1"/>
  <c r="F89" i="15" s="1"/>
  <c r="D90" i="15" s="1"/>
  <c r="H89" i="15"/>
  <c r="G89" i="15"/>
  <c r="E90" i="12"/>
  <c r="G89" i="12"/>
  <c r="H89" i="12"/>
  <c r="D90" i="12"/>
  <c r="D88" i="2"/>
  <c r="E88" i="2" s="1"/>
  <c r="H87" i="2"/>
  <c r="E90" i="15" l="1"/>
  <c r="C90" i="12"/>
  <c r="F90" i="12" s="1"/>
  <c r="E91" i="12" s="1"/>
  <c r="C90" i="15"/>
  <c r="F90" i="15" s="1"/>
  <c r="C88" i="2"/>
  <c r="F88" i="2" s="1"/>
  <c r="D89" i="2" s="1"/>
  <c r="D91" i="12" l="1"/>
  <c r="C91" i="12" s="1"/>
  <c r="F91" i="12" s="1"/>
  <c r="G90" i="12"/>
  <c r="H90" i="12"/>
  <c r="D91" i="15"/>
  <c r="H90" i="15"/>
  <c r="G90" i="15"/>
  <c r="E91" i="15"/>
  <c r="H88" i="2"/>
  <c r="G88" i="2"/>
  <c r="E89" i="2"/>
  <c r="C89" i="2" s="1"/>
  <c r="F89" i="2" s="1"/>
  <c r="C91" i="15" l="1"/>
  <c r="F91" i="15" s="1"/>
  <c r="D92" i="12"/>
  <c r="H91" i="12"/>
  <c r="G91" i="12"/>
  <c r="E92" i="12"/>
  <c r="G89" i="2"/>
  <c r="D90" i="2"/>
  <c r="E90" i="2" s="1"/>
  <c r="H89" i="2"/>
  <c r="D92" i="15" l="1"/>
  <c r="H91" i="15"/>
  <c r="G91" i="15"/>
  <c r="E92" i="15"/>
  <c r="C92" i="12"/>
  <c r="F92" i="12" s="1"/>
  <c r="C90" i="2"/>
  <c r="F90" i="2" s="1"/>
  <c r="H90" i="2" s="1"/>
  <c r="C92" i="15" l="1"/>
  <c r="F92" i="15" s="1"/>
  <c r="D93" i="12"/>
  <c r="E93" i="12"/>
  <c r="G92" i="12"/>
  <c r="H92" i="12"/>
  <c r="D91" i="2"/>
  <c r="E91" i="2" s="1"/>
  <c r="C91" i="2" s="1"/>
  <c r="F91" i="2" s="1"/>
  <c r="G90" i="2"/>
  <c r="G91" i="2" l="1"/>
  <c r="H92" i="15"/>
  <c r="D93" i="15"/>
  <c r="E93" i="15"/>
  <c r="G92" i="15"/>
  <c r="C93" i="12"/>
  <c r="F93" i="12" s="1"/>
  <c r="D92" i="2"/>
  <c r="E92" i="2" s="1"/>
  <c r="H91" i="2"/>
  <c r="C93" i="15" l="1"/>
  <c r="F93" i="15" s="1"/>
  <c r="H93" i="12"/>
  <c r="D94" i="12"/>
  <c r="G93" i="12"/>
  <c r="E94" i="12"/>
  <c r="C92" i="2"/>
  <c r="F92" i="2" s="1"/>
  <c r="G93" i="15" l="1"/>
  <c r="D94" i="15"/>
  <c r="H93" i="15"/>
  <c r="E94" i="15"/>
  <c r="C94" i="12"/>
  <c r="F94" i="12" s="1"/>
  <c r="D93" i="2"/>
  <c r="E93" i="2" s="1"/>
  <c r="G92" i="2"/>
  <c r="H92" i="2"/>
  <c r="C94" i="15" l="1"/>
  <c r="F94" i="15" s="1"/>
  <c r="G94" i="12"/>
  <c r="D95" i="12"/>
  <c r="E95" i="12"/>
  <c r="H94" i="12"/>
  <c r="C93" i="2"/>
  <c r="F93" i="2" s="1"/>
  <c r="E95" i="15" l="1"/>
  <c r="C95" i="15" s="1"/>
  <c r="F95" i="15" s="1"/>
  <c r="D95" i="15"/>
  <c r="H94" i="15"/>
  <c r="G94" i="15"/>
  <c r="C95" i="12"/>
  <c r="F95" i="12" s="1"/>
  <c r="G93" i="2"/>
  <c r="H93" i="2"/>
  <c r="D94" i="2"/>
  <c r="D96" i="15" l="1"/>
  <c r="E96" i="15"/>
  <c r="G95" i="15"/>
  <c r="H95" i="15"/>
  <c r="E96" i="12"/>
  <c r="D96" i="12"/>
  <c r="H95" i="12"/>
  <c r="G95" i="12"/>
  <c r="E94" i="2"/>
  <c r="C94" i="2" s="1"/>
  <c r="F94" i="2" s="1"/>
  <c r="C96" i="12" l="1"/>
  <c r="F96" i="12" s="1"/>
  <c r="H96" i="12" s="1"/>
  <c r="C96" i="15"/>
  <c r="F96" i="15" s="1"/>
  <c r="D95" i="2"/>
  <c r="E95" i="2" s="1"/>
  <c r="C95" i="2" s="1"/>
  <c r="F95" i="2" s="1"/>
  <c r="G94" i="2"/>
  <c r="H94" i="2"/>
  <c r="D97" i="12" l="1"/>
  <c r="E97" i="12"/>
  <c r="G96" i="12"/>
  <c r="E97" i="15"/>
  <c r="G96" i="15"/>
  <c r="H96" i="15"/>
  <c r="D97" i="15"/>
  <c r="H95" i="2"/>
  <c r="D96" i="2"/>
  <c r="E96" i="2" s="1"/>
  <c r="G95" i="2"/>
  <c r="C97" i="15" l="1"/>
  <c r="F97" i="15" s="1"/>
  <c r="G97" i="15" s="1"/>
  <c r="C97" i="12"/>
  <c r="F97" i="12" s="1"/>
  <c r="D98" i="12" s="1"/>
  <c r="C96" i="2"/>
  <c r="F96" i="2" s="1"/>
  <c r="H96" i="2" s="1"/>
  <c r="E98" i="15" l="1"/>
  <c r="D98" i="15"/>
  <c r="H97" i="15"/>
  <c r="E98" i="12"/>
  <c r="C98" i="12" s="1"/>
  <c r="F98" i="12" s="1"/>
  <c r="H97" i="12"/>
  <c r="G97" i="12"/>
  <c r="D97" i="2"/>
  <c r="E97" i="2" s="1"/>
  <c r="G96" i="2"/>
  <c r="C98" i="15" l="1"/>
  <c r="F98" i="15" s="1"/>
  <c r="G98" i="15" s="1"/>
  <c r="D99" i="12"/>
  <c r="E99" i="12"/>
  <c r="H98" i="12"/>
  <c r="G98" i="12"/>
  <c r="C97" i="2"/>
  <c r="F97" i="2" s="1"/>
  <c r="E99" i="15" l="1"/>
  <c r="C99" i="15" s="1"/>
  <c r="F99" i="15" s="1"/>
  <c r="D100" i="15" s="1"/>
  <c r="D99" i="15"/>
  <c r="H98" i="15"/>
  <c r="C99" i="12"/>
  <c r="F99" i="12" s="1"/>
  <c r="G99" i="12" s="1"/>
  <c r="D98" i="2"/>
  <c r="E98" i="2" s="1"/>
  <c r="C98" i="2" s="1"/>
  <c r="F98" i="2" s="1"/>
  <c r="D99" i="2" s="1"/>
  <c r="E99" i="2" s="1"/>
  <c r="H97" i="2"/>
  <c r="G97" i="2"/>
  <c r="E100" i="15" l="1"/>
  <c r="C100" i="15" s="1"/>
  <c r="F100" i="15" s="1"/>
  <c r="G99" i="15"/>
  <c r="H99" i="15"/>
  <c r="H99" i="12"/>
  <c r="E100" i="12"/>
  <c r="D100" i="12"/>
  <c r="G98" i="2"/>
  <c r="H98" i="2"/>
  <c r="C99" i="2"/>
  <c r="F99" i="2" s="1"/>
  <c r="G100" i="15" l="1"/>
  <c r="H100" i="15"/>
  <c r="D101" i="15"/>
  <c r="E101" i="15"/>
  <c r="C100" i="12"/>
  <c r="F100" i="12" s="1"/>
  <c r="E101" i="12" s="1"/>
  <c r="D100" i="2"/>
  <c r="H99" i="2"/>
  <c r="G99" i="2"/>
  <c r="C101" i="15" l="1"/>
  <c r="F101" i="15" s="1"/>
  <c r="H101" i="15" s="1"/>
  <c r="D101" i="12"/>
  <c r="C101" i="12" s="1"/>
  <c r="F101" i="12" s="1"/>
  <c r="H101" i="12" s="1"/>
  <c r="H100" i="12"/>
  <c r="G100" i="12"/>
  <c r="E100" i="2"/>
  <c r="C100" i="2" s="1"/>
  <c r="F100" i="2" s="1"/>
  <c r="G101" i="15" l="1"/>
  <c r="D102" i="15"/>
  <c r="E102" i="15"/>
  <c r="E102" i="12"/>
  <c r="D102" i="12"/>
  <c r="G101" i="12"/>
  <c r="H100" i="2"/>
  <c r="G100" i="2"/>
  <c r="D101" i="2"/>
  <c r="E101" i="2" s="1"/>
  <c r="C101" i="2" s="1"/>
  <c r="F101" i="2" s="1"/>
  <c r="C102" i="12" l="1"/>
  <c r="F102" i="12" s="1"/>
  <c r="C102" i="15"/>
  <c r="F102" i="15" s="1"/>
  <c r="G102" i="15" s="1"/>
  <c r="D103" i="12"/>
  <c r="E103" i="12"/>
  <c r="H102" i="12"/>
  <c r="G102" i="12"/>
  <c r="D102" i="2"/>
  <c r="E102" i="2" s="1"/>
  <c r="C102" i="2" s="1"/>
  <c r="F102" i="2" s="1"/>
  <c r="G101" i="2"/>
  <c r="H101" i="2"/>
  <c r="E103" i="15" l="1"/>
  <c r="H102" i="15"/>
  <c r="D103" i="15"/>
  <c r="C103" i="12"/>
  <c r="F103" i="12" s="1"/>
  <c r="D103" i="2"/>
  <c r="E103" i="2" s="1"/>
  <c r="G102" i="2"/>
  <c r="H102" i="2"/>
  <c r="C103" i="15" l="1"/>
  <c r="F103" i="15" s="1"/>
  <c r="H103" i="15" s="1"/>
  <c r="E104" i="12"/>
  <c r="C104" i="12" s="1"/>
  <c r="F104" i="12" s="1"/>
  <c r="D104" i="12"/>
  <c r="H103" i="12"/>
  <c r="G103" i="12"/>
  <c r="C103" i="2"/>
  <c r="F103" i="2" s="1"/>
  <c r="G103" i="15" l="1"/>
  <c r="D104" i="15"/>
  <c r="E104" i="15"/>
  <c r="E105" i="12"/>
  <c r="C105" i="12" s="1"/>
  <c r="F105" i="12" s="1"/>
  <c r="D105" i="12"/>
  <c r="G104" i="12"/>
  <c r="H104" i="12"/>
  <c r="D104" i="2"/>
  <c r="E104" i="2" s="1"/>
  <c r="G103" i="2"/>
  <c r="H103" i="2"/>
  <c r="C104" i="15" l="1"/>
  <c r="F104" i="15" s="1"/>
  <c r="H105" i="12"/>
  <c r="E106" i="12"/>
  <c r="G105" i="12"/>
  <c r="D106" i="12"/>
  <c r="C104" i="2"/>
  <c r="F104" i="2" s="1"/>
  <c r="G104" i="15" l="1"/>
  <c r="H104" i="15"/>
  <c r="E105" i="15"/>
  <c r="D105" i="15"/>
  <c r="C106" i="12"/>
  <c r="F106" i="12" s="1"/>
  <c r="H106" i="12" s="1"/>
  <c r="D105" i="2"/>
  <c r="E105" i="2" s="1"/>
  <c r="H104" i="2"/>
  <c r="G104" i="2"/>
  <c r="C105" i="15" l="1"/>
  <c r="F105" i="15" s="1"/>
  <c r="G106" i="12"/>
  <c r="E107" i="12"/>
  <c r="D107" i="12"/>
  <c r="C105" i="2"/>
  <c r="F105" i="2" s="1"/>
  <c r="H105" i="2" s="1"/>
  <c r="D106" i="15" l="1"/>
  <c r="E106" i="15"/>
  <c r="G105" i="15"/>
  <c r="H105" i="15"/>
  <c r="C107" i="12"/>
  <c r="F107" i="12" s="1"/>
  <c r="H107" i="12" s="1"/>
  <c r="G105" i="2"/>
  <c r="D106" i="2"/>
  <c r="E106" i="2" s="1"/>
  <c r="C106" i="15" l="1"/>
  <c r="F106" i="15" s="1"/>
  <c r="G107" i="12"/>
  <c r="E108" i="12"/>
  <c r="C108" i="12" s="1"/>
  <c r="F108" i="12" s="1"/>
  <c r="H108" i="12" s="1"/>
  <c r="D108" i="12"/>
  <c r="C106" i="2"/>
  <c r="F106" i="2" s="1"/>
  <c r="E107" i="15" l="1"/>
  <c r="D107" i="15"/>
  <c r="G106" i="15"/>
  <c r="H106" i="15"/>
  <c r="E109" i="12"/>
  <c r="D109" i="12"/>
  <c r="G108" i="12"/>
  <c r="D107" i="2"/>
  <c r="E107" i="2" s="1"/>
  <c r="G106" i="2"/>
  <c r="H106" i="2"/>
  <c r="C107" i="15" l="1"/>
  <c r="F107" i="15" s="1"/>
  <c r="C109" i="12"/>
  <c r="F109" i="12" s="1"/>
  <c r="C107" i="2"/>
  <c r="F107" i="2" s="1"/>
  <c r="D108" i="15" l="1"/>
  <c r="E108" i="15"/>
  <c r="G107" i="15"/>
  <c r="H107" i="15"/>
  <c r="E110" i="12"/>
  <c r="C110" i="12" s="1"/>
  <c r="F110" i="12" s="1"/>
  <c r="G110" i="12" s="1"/>
  <c r="G109" i="12"/>
  <c r="H109" i="12"/>
  <c r="D110" i="12"/>
  <c r="D108" i="2"/>
  <c r="E108" i="2" s="1"/>
  <c r="G107" i="2"/>
  <c r="H107" i="2"/>
  <c r="C108" i="15" l="1"/>
  <c r="F108" i="15" s="1"/>
  <c r="D111" i="12"/>
  <c r="H110" i="12"/>
  <c r="E111" i="12"/>
  <c r="C108" i="2"/>
  <c r="F108" i="2" s="1"/>
  <c r="E109" i="15" l="1"/>
  <c r="D109" i="15"/>
  <c r="H108" i="15"/>
  <c r="G108" i="15"/>
  <c r="C111" i="12"/>
  <c r="F111" i="12" s="1"/>
  <c r="H111" i="12" s="1"/>
  <c r="H108" i="2"/>
  <c r="G108" i="2"/>
  <c r="D109" i="2"/>
  <c r="E109" i="2" s="1"/>
  <c r="C109" i="15" l="1"/>
  <c r="F109" i="15" s="1"/>
  <c r="G111" i="12"/>
  <c r="D112" i="12"/>
  <c r="E112" i="12"/>
  <c r="C109" i="2"/>
  <c r="F109" i="2" s="1"/>
  <c r="H109" i="15" l="1"/>
  <c r="G109" i="15"/>
  <c r="E110" i="15"/>
  <c r="C110" i="15" s="1"/>
  <c r="F110" i="15" s="1"/>
  <c r="D110" i="15"/>
  <c r="C112" i="12"/>
  <c r="F112" i="12" s="1"/>
  <c r="G112" i="12" s="1"/>
  <c r="D110" i="2"/>
  <c r="E110" i="2" s="1"/>
  <c r="G109" i="2"/>
  <c r="H109" i="2"/>
  <c r="E111" i="15" l="1"/>
  <c r="H110" i="15"/>
  <c r="D111" i="15"/>
  <c r="G110" i="15"/>
  <c r="H112" i="12"/>
  <c r="E113" i="12"/>
  <c r="D113" i="12"/>
  <c r="C110" i="2"/>
  <c r="F110" i="2" s="1"/>
  <c r="D111" i="2" s="1"/>
  <c r="C113" i="12" l="1"/>
  <c r="F113" i="12" s="1"/>
  <c r="G113" i="12" s="1"/>
  <c r="C111" i="15"/>
  <c r="F111" i="15" s="1"/>
  <c r="H113" i="12"/>
  <c r="D114" i="12"/>
  <c r="E114" i="12"/>
  <c r="C114" i="12"/>
  <c r="F114" i="12" s="1"/>
  <c r="G114" i="12" s="1"/>
  <c r="E111" i="2"/>
  <c r="C111" i="2" s="1"/>
  <c r="F111" i="2" s="1"/>
  <c r="G110" i="2"/>
  <c r="H110" i="2"/>
  <c r="H111" i="15" l="1"/>
  <c r="G111" i="15"/>
  <c r="E112" i="15"/>
  <c r="D112" i="15"/>
  <c r="D115" i="12"/>
  <c r="E115" i="12"/>
  <c r="H114" i="12"/>
  <c r="G111" i="2"/>
  <c r="H111" i="2"/>
  <c r="D112" i="2"/>
  <c r="C112" i="15" l="1"/>
  <c r="F112" i="15" s="1"/>
  <c r="C115" i="12"/>
  <c r="F115" i="12" s="1"/>
  <c r="D116" i="12" s="1"/>
  <c r="E112" i="2"/>
  <c r="C112" i="2" s="1"/>
  <c r="F112" i="2" s="1"/>
  <c r="E113" i="15" l="1"/>
  <c r="D113" i="15"/>
  <c r="H112" i="15"/>
  <c r="G112" i="15"/>
  <c r="G115" i="12"/>
  <c r="E116" i="12"/>
  <c r="C116" i="12" s="1"/>
  <c r="F116" i="12" s="1"/>
  <c r="H115" i="12"/>
  <c r="G112" i="2"/>
  <c r="D113" i="2"/>
  <c r="H112" i="2"/>
  <c r="C113" i="15" l="1"/>
  <c r="F113" i="15" s="1"/>
  <c r="G116" i="12"/>
  <c r="E117" i="12"/>
  <c r="D117" i="12"/>
  <c r="H116" i="12"/>
  <c r="E113" i="2"/>
  <c r="C113" i="2" s="1"/>
  <c r="F113" i="2" s="1"/>
  <c r="G113" i="15" l="1"/>
  <c r="H113" i="15"/>
  <c r="E114" i="15"/>
  <c r="D114" i="15"/>
  <c r="C117" i="12"/>
  <c r="F117" i="12" s="1"/>
  <c r="E118" i="12" s="1"/>
  <c r="D114" i="2"/>
  <c r="E114" i="2" s="1"/>
  <c r="H113" i="2"/>
  <c r="G113" i="2"/>
  <c r="C114" i="15" l="1"/>
  <c r="F114" i="15" s="1"/>
  <c r="H117" i="12"/>
  <c r="G117" i="12"/>
  <c r="D118" i="12"/>
  <c r="C118" i="12" s="1"/>
  <c r="F118" i="12" s="1"/>
  <c r="C114" i="2"/>
  <c r="F114" i="2" s="1"/>
  <c r="H114" i="2" s="1"/>
  <c r="H114" i="15" l="1"/>
  <c r="G114" i="15"/>
  <c r="D115" i="15"/>
  <c r="E115" i="15"/>
  <c r="H118" i="12"/>
  <c r="G118" i="12"/>
  <c r="D119" i="12"/>
  <c r="E119" i="12"/>
  <c r="G114" i="2"/>
  <c r="D115" i="2"/>
  <c r="E115" i="2" s="1"/>
  <c r="C115" i="2" s="1"/>
  <c r="F115" i="2" s="1"/>
  <c r="H115" i="2" s="1"/>
  <c r="C115" i="15" l="1"/>
  <c r="F115" i="15" s="1"/>
  <c r="C119" i="12"/>
  <c r="F119" i="12" s="1"/>
  <c r="D116" i="2"/>
  <c r="E116" i="2" s="1"/>
  <c r="C116" i="2" s="1"/>
  <c r="F116" i="2" s="1"/>
  <c r="D117" i="2" s="1"/>
  <c r="E117" i="2" s="1"/>
  <c r="C117" i="2" s="1"/>
  <c r="F117" i="2" s="1"/>
  <c r="G115" i="2"/>
  <c r="H115" i="15" l="1"/>
  <c r="G115" i="15"/>
  <c r="E116" i="15"/>
  <c r="D116" i="15"/>
  <c r="E120" i="12"/>
  <c r="G119" i="12"/>
  <c r="D120" i="12"/>
  <c r="H119" i="12"/>
  <c r="G116" i="2"/>
  <c r="G117" i="2" s="1"/>
  <c r="H116" i="2"/>
  <c r="H117" i="2" s="1"/>
  <c r="D118" i="2"/>
  <c r="E118" i="2" s="1"/>
  <c r="C116" i="15" l="1"/>
  <c r="F116" i="15" s="1"/>
  <c r="C120" i="12"/>
  <c r="F120" i="12" s="1"/>
  <c r="E121" i="12" s="1"/>
  <c r="C118" i="2"/>
  <c r="F118" i="2" s="1"/>
  <c r="H118" i="2" s="1"/>
  <c r="E117" i="15" l="1"/>
  <c r="G116" i="15"/>
  <c r="H116" i="15"/>
  <c r="D117" i="15"/>
  <c r="G120" i="12"/>
  <c r="D121" i="12"/>
  <c r="C121" i="12" s="1"/>
  <c r="F121" i="12" s="1"/>
  <c r="D122" i="12" s="1"/>
  <c r="H120" i="12"/>
  <c r="G118" i="2"/>
  <c r="D119" i="2"/>
  <c r="E119" i="2" s="1"/>
  <c r="C117" i="15" l="1"/>
  <c r="F117" i="15" s="1"/>
  <c r="H121" i="12"/>
  <c r="G121" i="12"/>
  <c r="E122" i="12"/>
  <c r="C122" i="12" s="1"/>
  <c r="F122" i="12" s="1"/>
  <c r="C119" i="2"/>
  <c r="F119" i="2" s="1"/>
  <c r="E118" i="15" l="1"/>
  <c r="C118" i="15" s="1"/>
  <c r="F118" i="15" s="1"/>
  <c r="H117" i="15"/>
  <c r="G117" i="15"/>
  <c r="D118" i="15"/>
  <c r="H122" i="12"/>
  <c r="D123" i="12"/>
  <c r="G122" i="12"/>
  <c r="E123" i="12"/>
  <c r="G119" i="2"/>
  <c r="H119" i="2"/>
  <c r="D120" i="2"/>
  <c r="E120" i="2" s="1"/>
  <c r="G118" i="15" l="1"/>
  <c r="H118" i="15"/>
  <c r="E119" i="15"/>
  <c r="D119" i="15"/>
  <c r="C123" i="12"/>
  <c r="F123" i="12" s="1"/>
  <c r="C120" i="2"/>
  <c r="F120" i="2" s="1"/>
  <c r="C119" i="15" l="1"/>
  <c r="F119" i="15" s="1"/>
  <c r="H123" i="12"/>
  <c r="D124" i="12"/>
  <c r="E124" i="12"/>
  <c r="G123" i="12"/>
  <c r="H120" i="2"/>
  <c r="G120" i="2"/>
  <c r="D121" i="2"/>
  <c r="E121" i="2" s="1"/>
  <c r="D120" i="15" l="1"/>
  <c r="H119" i="15"/>
  <c r="G119" i="15"/>
  <c r="E120" i="15"/>
  <c r="C120" i="15" s="1"/>
  <c r="F120" i="15" s="1"/>
  <c r="C124" i="12"/>
  <c r="F124" i="12" s="1"/>
  <c r="C121" i="2"/>
  <c r="F121" i="2" s="1"/>
  <c r="E121" i="15" l="1"/>
  <c r="H120" i="15"/>
  <c r="G120" i="15"/>
  <c r="D121" i="15"/>
  <c r="G124" i="12"/>
  <c r="H124" i="12"/>
  <c r="E125" i="12"/>
  <c r="D125" i="12"/>
  <c r="H121" i="2"/>
  <c r="D122" i="2"/>
  <c r="G121" i="2"/>
  <c r="C121" i="15" l="1"/>
  <c r="F121" i="15" s="1"/>
  <c r="C125" i="12"/>
  <c r="F125" i="12" s="1"/>
  <c r="G125" i="12" s="1"/>
  <c r="E122" i="2"/>
  <c r="C122" i="2" s="1"/>
  <c r="F122" i="2" s="1"/>
  <c r="D122" i="15" l="1"/>
  <c r="G121" i="15"/>
  <c r="E122" i="15"/>
  <c r="C122" i="15" s="1"/>
  <c r="F122" i="15" s="1"/>
  <c r="H121" i="15"/>
  <c r="H125" i="12"/>
  <c r="E126" i="12"/>
  <c r="D126" i="12"/>
  <c r="G122" i="2"/>
  <c r="D123" i="2"/>
  <c r="E123" i="2" s="1"/>
  <c r="C123" i="2" s="1"/>
  <c r="F123" i="2" s="1"/>
  <c r="H122" i="2"/>
  <c r="E123" i="15" l="1"/>
  <c r="G122" i="15"/>
  <c r="D123" i="15"/>
  <c r="H122" i="15"/>
  <c r="C126" i="12"/>
  <c r="F126" i="12" s="1"/>
  <c r="G126" i="12" s="1"/>
  <c r="D124" i="2"/>
  <c r="G123" i="2"/>
  <c r="H123" i="2"/>
  <c r="C123" i="15" l="1"/>
  <c r="F123" i="15" s="1"/>
  <c r="D127" i="12"/>
  <c r="H126" i="12"/>
  <c r="E127" i="12"/>
  <c r="E124" i="2"/>
  <c r="C124" i="2" s="1"/>
  <c r="F124" i="2" s="1"/>
  <c r="E124" i="15" l="1"/>
  <c r="G123" i="15"/>
  <c r="H123" i="15"/>
  <c r="D124" i="15"/>
  <c r="C127" i="12"/>
  <c r="F127" i="12" s="1"/>
  <c r="H127" i="12" s="1"/>
  <c r="H124" i="2"/>
  <c r="G124" i="2"/>
  <c r="D125" i="2"/>
  <c r="E125" i="2" s="1"/>
  <c r="C124" i="15" l="1"/>
  <c r="F124" i="15" s="1"/>
  <c r="D128" i="12"/>
  <c r="G127" i="12"/>
  <c r="E128" i="12"/>
  <c r="C125" i="2"/>
  <c r="F125" i="2" s="1"/>
  <c r="G125" i="2" s="1"/>
  <c r="C128" i="12" l="1"/>
  <c r="F128" i="12" s="1"/>
  <c r="E129" i="12" s="1"/>
  <c r="H124" i="15"/>
  <c r="D125" i="15"/>
  <c r="E125" i="15"/>
  <c r="G124" i="15"/>
  <c r="G128" i="12"/>
  <c r="H128" i="12"/>
  <c r="D129" i="12"/>
  <c r="C129" i="12" s="1"/>
  <c r="F129" i="12" s="1"/>
  <c r="E130" i="12" s="1"/>
  <c r="D126" i="2"/>
  <c r="E126" i="2" s="1"/>
  <c r="H125" i="2"/>
  <c r="C125" i="15" l="1"/>
  <c r="F125" i="15" s="1"/>
  <c r="G129" i="12"/>
  <c r="D130" i="12"/>
  <c r="C130" i="12" s="1"/>
  <c r="F130" i="12" s="1"/>
  <c r="H129" i="12"/>
  <c r="C126" i="2"/>
  <c r="F126" i="2" s="1"/>
  <c r="D126" i="15" l="1"/>
  <c r="G125" i="15"/>
  <c r="H125" i="15"/>
  <c r="E126" i="15"/>
  <c r="C126" i="15" s="1"/>
  <c r="F126" i="15" s="1"/>
  <c r="H130" i="12"/>
  <c r="E131" i="12"/>
  <c r="G130" i="12"/>
  <c r="D131" i="12"/>
  <c r="D127" i="2"/>
  <c r="E127" i="2" s="1"/>
  <c r="H126" i="2"/>
  <c r="G126" i="2"/>
  <c r="G126" i="15" l="1"/>
  <c r="H126" i="15"/>
  <c r="E127" i="15"/>
  <c r="D127" i="15"/>
  <c r="C131" i="12"/>
  <c r="F131" i="12" s="1"/>
  <c r="C127" i="2"/>
  <c r="F127" i="2" s="1"/>
  <c r="D128" i="2" s="1"/>
  <c r="E128" i="2" s="1"/>
  <c r="C128" i="2" s="1"/>
  <c r="F128" i="2" s="1"/>
  <c r="C127" i="15" l="1"/>
  <c r="F127" i="15" s="1"/>
  <c r="H131" i="12"/>
  <c r="G131" i="12"/>
  <c r="D132" i="12"/>
  <c r="E132" i="12"/>
  <c r="G127" i="2"/>
  <c r="G128" i="2" s="1"/>
  <c r="H127" i="2"/>
  <c r="H128" i="2" s="1"/>
  <c r="D129" i="2"/>
  <c r="E129" i="2" s="1"/>
  <c r="C129" i="2" s="1"/>
  <c r="F129" i="2" s="1"/>
  <c r="G127" i="15" l="1"/>
  <c r="D128" i="15"/>
  <c r="E128" i="15"/>
  <c r="H127" i="15"/>
  <c r="C132" i="12"/>
  <c r="F132" i="12" s="1"/>
  <c r="G129" i="2"/>
  <c r="H129" i="2"/>
  <c r="D130" i="2"/>
  <c r="E130" i="2" s="1"/>
  <c r="C130" i="2" s="1"/>
  <c r="F130" i="2" s="1"/>
  <c r="C128" i="15" l="1"/>
  <c r="F128" i="15" s="1"/>
  <c r="G132" i="12"/>
  <c r="H132" i="12"/>
  <c r="D133" i="12"/>
  <c r="E133" i="12"/>
  <c r="H130" i="2"/>
  <c r="G130" i="2"/>
  <c r="D131" i="2"/>
  <c r="E131" i="2" s="1"/>
  <c r="E129" i="15" l="1"/>
  <c r="C129" i="15" s="1"/>
  <c r="F129" i="15" s="1"/>
  <c r="D129" i="15"/>
  <c r="H128" i="15"/>
  <c r="G128" i="15"/>
  <c r="C133" i="12"/>
  <c r="F133" i="12" s="1"/>
  <c r="C131" i="2"/>
  <c r="F131" i="2" s="1"/>
  <c r="G131" i="2" s="1"/>
  <c r="E130" i="15" l="1"/>
  <c r="G129" i="15"/>
  <c r="H129" i="15"/>
  <c r="D130" i="15"/>
  <c r="C130" i="15" s="1"/>
  <c r="F130" i="15" s="1"/>
  <c r="H133" i="12"/>
  <c r="G133" i="12"/>
  <c r="D134" i="12"/>
  <c r="E134" i="12"/>
  <c r="D132" i="2"/>
  <c r="E132" i="2" s="1"/>
  <c r="C132" i="2" s="1"/>
  <c r="F132" i="2" s="1"/>
  <c r="G132" i="2" s="1"/>
  <c r="H131" i="2"/>
  <c r="D131" i="15" l="1"/>
  <c r="H130" i="15"/>
  <c r="E131" i="15"/>
  <c r="C131" i="15" s="1"/>
  <c r="F131" i="15" s="1"/>
  <c r="G130" i="15"/>
  <c r="C134" i="12"/>
  <c r="F134" i="12" s="1"/>
  <c r="D133" i="2"/>
  <c r="E133" i="2" s="1"/>
  <c r="C133" i="2" s="1"/>
  <c r="F133" i="2" s="1"/>
  <c r="D134" i="2" s="1"/>
  <c r="E134" i="2" s="1"/>
  <c r="H132" i="2"/>
  <c r="E132" i="15" l="1"/>
  <c r="G131" i="15"/>
  <c r="D132" i="15"/>
  <c r="H131" i="15"/>
  <c r="E135" i="12"/>
  <c r="D135" i="12"/>
  <c r="H134" i="12"/>
  <c r="G134" i="12"/>
  <c r="G133" i="2"/>
  <c r="H133" i="2"/>
  <c r="C134" i="2"/>
  <c r="F134" i="2" s="1"/>
  <c r="C135" i="12" l="1"/>
  <c r="F135" i="12" s="1"/>
  <c r="C132" i="15"/>
  <c r="F132" i="15" s="1"/>
  <c r="D136" i="12"/>
  <c r="E136" i="12"/>
  <c r="G135" i="12"/>
  <c r="H135" i="12"/>
  <c r="H134" i="2"/>
  <c r="D135" i="2"/>
  <c r="E135" i="2" s="1"/>
  <c r="G134" i="2"/>
  <c r="D133" i="15" l="1"/>
  <c r="H132" i="15"/>
  <c r="E133" i="15"/>
  <c r="C133" i="15" s="1"/>
  <c r="F133" i="15" s="1"/>
  <c r="G132" i="15"/>
  <c r="C136" i="12"/>
  <c r="F136" i="12" s="1"/>
  <c r="C135" i="2"/>
  <c r="F135" i="2" s="1"/>
  <c r="G135" i="2" s="1"/>
  <c r="D134" i="15" l="1"/>
  <c r="E134" i="15"/>
  <c r="H133" i="15"/>
  <c r="G133" i="15"/>
  <c r="D137" i="12"/>
  <c r="H136" i="12"/>
  <c r="G136" i="12"/>
  <c r="E137" i="12"/>
  <c r="H135" i="2"/>
  <c r="D136" i="2"/>
  <c r="C137" i="12" l="1"/>
  <c r="F137" i="12" s="1"/>
  <c r="E138" i="12" s="1"/>
  <c r="C138" i="12" s="1"/>
  <c r="F138" i="12" s="1"/>
  <c r="C134" i="15"/>
  <c r="F134" i="15" s="1"/>
  <c r="H137" i="12"/>
  <c r="D138" i="12"/>
  <c r="E136" i="2"/>
  <c r="C136" i="2" s="1"/>
  <c r="F136" i="2" s="1"/>
  <c r="G137" i="12" l="1"/>
  <c r="G134" i="15"/>
  <c r="D135" i="15"/>
  <c r="E135" i="15"/>
  <c r="H134" i="15"/>
  <c r="H138" i="12"/>
  <c r="G138" i="12"/>
  <c r="E139" i="12"/>
  <c r="D139" i="12"/>
  <c r="H136" i="2"/>
  <c r="D137" i="2"/>
  <c r="E137" i="2" s="1"/>
  <c r="G136" i="2"/>
  <c r="C135" i="15" l="1"/>
  <c r="F135" i="15" s="1"/>
  <c r="C139" i="12"/>
  <c r="F139" i="12" s="1"/>
  <c r="C137" i="2"/>
  <c r="F137" i="2" s="1"/>
  <c r="H137" i="2" s="1"/>
  <c r="D136" i="15" l="1"/>
  <c r="G135" i="15"/>
  <c r="H135" i="15"/>
  <c r="E136" i="15"/>
  <c r="C136" i="15" s="1"/>
  <c r="F136" i="15" s="1"/>
  <c r="E140" i="12"/>
  <c r="H139" i="12"/>
  <c r="G139" i="12"/>
  <c r="D140" i="12"/>
  <c r="D138" i="2"/>
  <c r="E138" i="2" s="1"/>
  <c r="G137" i="2"/>
  <c r="D137" i="15" l="1"/>
  <c r="G136" i="15"/>
  <c r="H136" i="15"/>
  <c r="E137" i="15"/>
  <c r="C137" i="15" s="1"/>
  <c r="F137" i="15" s="1"/>
  <c r="C140" i="12"/>
  <c r="F140" i="12" s="1"/>
  <c r="D141" i="12"/>
  <c r="E141" i="12"/>
  <c r="H140" i="12"/>
  <c r="G140" i="12"/>
  <c r="C138" i="2"/>
  <c r="F138" i="2" s="1"/>
  <c r="H138" i="2" s="1"/>
  <c r="G137" i="15" l="1"/>
  <c r="E138" i="15"/>
  <c r="C138" i="15" s="1"/>
  <c r="F138" i="15" s="1"/>
  <c r="D138" i="15"/>
  <c r="H137" i="15"/>
  <c r="C141" i="12"/>
  <c r="F141" i="12" s="1"/>
  <c r="D139" i="2"/>
  <c r="E139" i="2" s="1"/>
  <c r="G138" i="2"/>
  <c r="G138" i="15" l="1"/>
  <c r="H138" i="15"/>
  <c r="D139" i="15"/>
  <c r="E139" i="15"/>
  <c r="C139" i="15" s="1"/>
  <c r="F139" i="15" s="1"/>
  <c r="H141" i="12"/>
  <c r="G141" i="12"/>
  <c r="E142" i="12"/>
  <c r="D142" i="12"/>
  <c r="C139" i="2"/>
  <c r="F139" i="2" s="1"/>
  <c r="D140" i="2" s="1"/>
  <c r="E140" i="2" s="1"/>
  <c r="C140" i="2" s="1"/>
  <c r="F140" i="2" s="1"/>
  <c r="D141" i="2" s="1"/>
  <c r="E141" i="2" s="1"/>
  <c r="C141" i="2" s="1"/>
  <c r="F141" i="2" s="1"/>
  <c r="D142" i="2" s="1"/>
  <c r="E140" i="15" l="1"/>
  <c r="H139" i="15"/>
  <c r="G139" i="15"/>
  <c r="D140" i="15"/>
  <c r="C142" i="12"/>
  <c r="F142" i="12" s="1"/>
  <c r="D143" i="12" s="1"/>
  <c r="H142" i="12"/>
  <c r="H139" i="2"/>
  <c r="H140" i="2" s="1"/>
  <c r="H141" i="2" s="1"/>
  <c r="G139" i="2"/>
  <c r="G140" i="2" s="1"/>
  <c r="G141" i="2" s="1"/>
  <c r="E142" i="2"/>
  <c r="C142" i="2" s="1"/>
  <c r="F142" i="2" s="1"/>
  <c r="E143" i="12" l="1"/>
  <c r="C143" i="12" s="1"/>
  <c r="F143" i="12" s="1"/>
  <c r="G142" i="12"/>
  <c r="G143" i="12" s="1"/>
  <c r="C140" i="15"/>
  <c r="F140" i="15" s="1"/>
  <c r="H143" i="12"/>
  <c r="D144" i="12"/>
  <c r="E144" i="12"/>
  <c r="G142" i="2"/>
  <c r="H142" i="2"/>
  <c r="D143" i="2"/>
  <c r="E143" i="2" s="1"/>
  <c r="C143" i="2" s="1"/>
  <c r="F143" i="2" s="1"/>
  <c r="H140" i="15" l="1"/>
  <c r="E141" i="15"/>
  <c r="G140" i="15"/>
  <c r="D141" i="15"/>
  <c r="C144" i="12"/>
  <c r="F144" i="12" s="1"/>
  <c r="E145" i="12" s="1"/>
  <c r="G143" i="2"/>
  <c r="D144" i="2"/>
  <c r="E144" i="2" s="1"/>
  <c r="H143" i="2"/>
  <c r="C141" i="15" l="1"/>
  <c r="F141" i="15" s="1"/>
  <c r="C145" i="12"/>
  <c r="F145" i="12" s="1"/>
  <c r="E146" i="12" s="1"/>
  <c r="D145" i="12"/>
  <c r="G144" i="12"/>
  <c r="H144" i="12"/>
  <c r="C144" i="2"/>
  <c r="F144" i="2" s="1"/>
  <c r="G144" i="2" s="1"/>
  <c r="D142" i="15" l="1"/>
  <c r="H141" i="15"/>
  <c r="E142" i="15"/>
  <c r="C142" i="15" s="1"/>
  <c r="F142" i="15" s="1"/>
  <c r="G141" i="15"/>
  <c r="D146" i="12"/>
  <c r="C146" i="12" s="1"/>
  <c r="F146" i="12" s="1"/>
  <c r="G145" i="12"/>
  <c r="H145" i="12"/>
  <c r="D145" i="2"/>
  <c r="E145" i="2" s="1"/>
  <c r="H144" i="2"/>
  <c r="G142" i="15" l="1"/>
  <c r="H142" i="15"/>
  <c r="E143" i="15"/>
  <c r="D143" i="15"/>
  <c r="E147" i="12"/>
  <c r="G146" i="12"/>
  <c r="H146" i="12"/>
  <c r="D147" i="12"/>
  <c r="C145" i="2"/>
  <c r="F145" i="2" s="1"/>
  <c r="G145" i="2" s="1"/>
  <c r="C143" i="15" l="1"/>
  <c r="F143" i="15" s="1"/>
  <c r="C147" i="12"/>
  <c r="F147" i="12" s="1"/>
  <c r="D148" i="12" s="1"/>
  <c r="D146" i="2"/>
  <c r="E146" i="2" s="1"/>
  <c r="C146" i="2" s="1"/>
  <c r="F146" i="2" s="1"/>
  <c r="G146" i="2" s="1"/>
  <c r="H145" i="2"/>
  <c r="E144" i="15" l="1"/>
  <c r="D144" i="15"/>
  <c r="C144" i="15" s="1"/>
  <c r="F144" i="15" s="1"/>
  <c r="H143" i="15"/>
  <c r="G143" i="15"/>
  <c r="G147" i="12"/>
  <c r="E148" i="12"/>
  <c r="C148" i="12" s="1"/>
  <c r="F148" i="12" s="1"/>
  <c r="H147" i="12"/>
  <c r="H146" i="2"/>
  <c r="D147" i="2"/>
  <c r="E147" i="2" s="1"/>
  <c r="E145" i="15" l="1"/>
  <c r="D145" i="15"/>
  <c r="G144" i="15"/>
  <c r="H144" i="15"/>
  <c r="E149" i="12"/>
  <c r="D149" i="12"/>
  <c r="H148" i="12"/>
  <c r="G148" i="12"/>
  <c r="C147" i="2"/>
  <c r="F147" i="2" s="1"/>
  <c r="G147" i="2" s="1"/>
  <c r="C149" i="12" l="1"/>
  <c r="F149" i="12" s="1"/>
  <c r="C145" i="15"/>
  <c r="F145" i="15" s="1"/>
  <c r="E150" i="12"/>
  <c r="G149" i="12"/>
  <c r="D150" i="12"/>
  <c r="H149" i="12"/>
  <c r="H147" i="2"/>
  <c r="D148" i="2"/>
  <c r="E148" i="2" s="1"/>
  <c r="E146" i="15" l="1"/>
  <c r="H145" i="15"/>
  <c r="D146" i="15"/>
  <c r="G145" i="15"/>
  <c r="C150" i="12"/>
  <c r="F150" i="12" s="1"/>
  <c r="H150" i="12" s="1"/>
  <c r="C148" i="2"/>
  <c r="F148" i="2" s="1"/>
  <c r="G148" i="2" s="1"/>
  <c r="C146" i="15" l="1"/>
  <c r="F146" i="15" s="1"/>
  <c r="E151" i="12"/>
  <c r="D151" i="12"/>
  <c r="G150" i="12"/>
  <c r="D149" i="2"/>
  <c r="E149" i="2" s="1"/>
  <c r="H148" i="2"/>
  <c r="E147" i="15" l="1"/>
  <c r="H146" i="15"/>
  <c r="D147" i="15"/>
  <c r="C147" i="15" s="1"/>
  <c r="F147" i="15" s="1"/>
  <c r="G146" i="15"/>
  <c r="C151" i="12"/>
  <c r="F151" i="12" s="1"/>
  <c r="D152" i="12" s="1"/>
  <c r="C149" i="2"/>
  <c r="F149" i="2" s="1"/>
  <c r="H149" i="2" s="1"/>
  <c r="E148" i="15" l="1"/>
  <c r="D148" i="15"/>
  <c r="C148" i="15" s="1"/>
  <c r="F148" i="15" s="1"/>
  <c r="G147" i="15"/>
  <c r="H147" i="15"/>
  <c r="H151" i="12"/>
  <c r="E152" i="12"/>
  <c r="C152" i="12" s="1"/>
  <c r="F152" i="12" s="1"/>
  <c r="G151" i="12"/>
  <c r="D150" i="2"/>
  <c r="E150" i="2" s="1"/>
  <c r="G149" i="2"/>
  <c r="H148" i="15" l="1"/>
  <c r="G148" i="15"/>
  <c r="D149" i="15"/>
  <c r="E149" i="15"/>
  <c r="G152" i="12"/>
  <c r="E153" i="12"/>
  <c r="H152" i="12"/>
  <c r="D153" i="12"/>
  <c r="C150" i="2"/>
  <c r="F150" i="2" s="1"/>
  <c r="H150" i="2" s="1"/>
  <c r="C149" i="15" l="1"/>
  <c r="F149" i="15" s="1"/>
  <c r="C153" i="12"/>
  <c r="F153" i="12" s="1"/>
  <c r="H153" i="12" s="1"/>
  <c r="D151" i="2"/>
  <c r="E151" i="2" s="1"/>
  <c r="C151" i="2" s="1"/>
  <c r="F151" i="2" s="1"/>
  <c r="H151" i="2" s="1"/>
  <c r="G150" i="2"/>
  <c r="D150" i="15" l="1"/>
  <c r="E150" i="15"/>
  <c r="C150" i="15" s="1"/>
  <c r="F150" i="15" s="1"/>
  <c r="H149" i="15"/>
  <c r="G149" i="15"/>
  <c r="G153" i="12"/>
  <c r="D154" i="12"/>
  <c r="E154" i="12"/>
  <c r="G151" i="2"/>
  <c r="D152" i="2"/>
  <c r="E152" i="2" s="1"/>
  <c r="G150" i="15" l="1"/>
  <c r="E151" i="15"/>
  <c r="H150" i="15"/>
  <c r="D151" i="15"/>
  <c r="C154" i="12"/>
  <c r="F154" i="12" s="1"/>
  <c r="H154" i="12" s="1"/>
  <c r="C152" i="2"/>
  <c r="F152" i="2" s="1"/>
  <c r="H152" i="2" s="1"/>
  <c r="C151" i="15" l="1"/>
  <c r="F151" i="15" s="1"/>
  <c r="G154" i="12"/>
  <c r="D155" i="12"/>
  <c r="C155" i="12" s="1"/>
  <c r="F155" i="12" s="1"/>
  <c r="E155" i="12"/>
  <c r="D153" i="2"/>
  <c r="E153" i="2" s="1"/>
  <c r="C153" i="2" s="1"/>
  <c r="F153" i="2" s="1"/>
  <c r="H153" i="2" s="1"/>
  <c r="G152" i="2"/>
  <c r="D152" i="15" l="1"/>
  <c r="G151" i="15"/>
  <c r="H151" i="15"/>
  <c r="E152" i="15"/>
  <c r="C152" i="15" s="1"/>
  <c r="F152" i="15" s="1"/>
  <c r="E156" i="12"/>
  <c r="G155" i="12"/>
  <c r="D156" i="12"/>
  <c r="H155" i="12"/>
  <c r="G153" i="2"/>
  <c r="D154" i="2"/>
  <c r="E154" i="2" s="1"/>
  <c r="H152" i="15" l="1"/>
  <c r="G152" i="15"/>
  <c r="E153" i="15"/>
  <c r="D153" i="15"/>
  <c r="C156" i="12"/>
  <c r="F156" i="12" s="1"/>
  <c r="E157" i="12" s="1"/>
  <c r="C154" i="2"/>
  <c r="F154" i="2" s="1"/>
  <c r="H154" i="2" s="1"/>
  <c r="D157" i="12" l="1"/>
  <c r="C153" i="15"/>
  <c r="F153" i="15" s="1"/>
  <c r="G156" i="12"/>
  <c r="H156" i="12"/>
  <c r="C157" i="12"/>
  <c r="F157" i="12" s="1"/>
  <c r="G154" i="2"/>
  <c r="D155" i="2"/>
  <c r="E155" i="2" s="1"/>
  <c r="G153" i="15" l="1"/>
  <c r="D154" i="15"/>
  <c r="H153" i="15"/>
  <c r="E154" i="15"/>
  <c r="C154" i="15" s="1"/>
  <c r="F154" i="15" s="1"/>
  <c r="G157" i="12"/>
  <c r="E158" i="12"/>
  <c r="C158" i="12" s="1"/>
  <c r="F158" i="12" s="1"/>
  <c r="D158" i="12"/>
  <c r="H157" i="12"/>
  <c r="C155" i="2"/>
  <c r="F155" i="2" s="1"/>
  <c r="H155" i="2" s="1"/>
  <c r="G154" i="15" l="1"/>
  <c r="H154" i="15"/>
  <c r="E155" i="15"/>
  <c r="D155" i="15"/>
  <c r="H158" i="12"/>
  <c r="D159" i="12"/>
  <c r="G158" i="12"/>
  <c r="E159" i="12"/>
  <c r="G155" i="2"/>
  <c r="D156" i="2"/>
  <c r="E156" i="2" s="1"/>
  <c r="C155" i="15" l="1"/>
  <c r="F155" i="15" s="1"/>
  <c r="C159" i="12"/>
  <c r="F159" i="12" s="1"/>
  <c r="C156" i="2"/>
  <c r="F156" i="2" s="1"/>
  <c r="H156" i="2" s="1"/>
  <c r="G155" i="15" l="1"/>
  <c r="H155" i="15"/>
  <c r="E156" i="15"/>
  <c r="D156" i="15"/>
  <c r="H159" i="12"/>
  <c r="E160" i="12"/>
  <c r="D160" i="12"/>
  <c r="G159" i="12"/>
  <c r="G156" i="2"/>
  <c r="D157" i="2"/>
  <c r="E157" i="2" s="1"/>
  <c r="C156" i="15" l="1"/>
  <c r="F156" i="15" s="1"/>
  <c r="C160" i="12"/>
  <c r="F160" i="12" s="1"/>
  <c r="G160" i="12" s="1"/>
  <c r="C157" i="2"/>
  <c r="F157" i="2" s="1"/>
  <c r="H157" i="2" s="1"/>
  <c r="E157" i="15" l="1"/>
  <c r="G156" i="15"/>
  <c r="D157" i="15"/>
  <c r="H156" i="15"/>
  <c r="H160" i="12"/>
  <c r="E161" i="12"/>
  <c r="C161" i="12" s="1"/>
  <c r="F161" i="12" s="1"/>
  <c r="H161" i="12" s="1"/>
  <c r="D161" i="12"/>
  <c r="G157" i="2"/>
  <c r="D158" i="2"/>
  <c r="E158" i="2" s="1"/>
  <c r="C158" i="2" s="1"/>
  <c r="F158" i="2" s="1"/>
  <c r="H158" i="2" s="1"/>
  <c r="C157" i="15" l="1"/>
  <c r="F157" i="15" s="1"/>
  <c r="D162" i="12"/>
  <c r="G161" i="12"/>
  <c r="E162" i="12"/>
  <c r="G158" i="2"/>
  <c r="D159" i="2"/>
  <c r="E159" i="2" s="1"/>
  <c r="G157" i="15" l="1"/>
  <c r="E158" i="15"/>
  <c r="C158" i="15" s="1"/>
  <c r="F158" i="15" s="1"/>
  <c r="D158" i="15"/>
  <c r="H157" i="15"/>
  <c r="C162" i="12"/>
  <c r="F162" i="12" s="1"/>
  <c r="C159" i="2"/>
  <c r="F159" i="2" s="1"/>
  <c r="H159" i="2" s="1"/>
  <c r="G158" i="15" l="1"/>
  <c r="E159" i="15"/>
  <c r="H158" i="15"/>
  <c r="D159" i="15"/>
  <c r="G162" i="12"/>
  <c r="H162" i="12"/>
  <c r="E163" i="12"/>
  <c r="D163" i="12"/>
  <c r="D160" i="2"/>
  <c r="E160" i="2" s="1"/>
  <c r="C160" i="2" s="1"/>
  <c r="F160" i="2" s="1"/>
  <c r="H160" i="2" s="1"/>
  <c r="G159" i="2"/>
  <c r="C159" i="15" l="1"/>
  <c r="F159" i="15" s="1"/>
  <c r="C163" i="12"/>
  <c r="F163" i="12" s="1"/>
  <c r="G163" i="12" s="1"/>
  <c r="H163" i="12"/>
  <c r="D164" i="12"/>
  <c r="G160" i="2"/>
  <c r="D161" i="2"/>
  <c r="E161" i="2" s="1"/>
  <c r="E164" i="12" l="1"/>
  <c r="C164" i="12" s="1"/>
  <c r="F164" i="12" s="1"/>
  <c r="G159" i="15"/>
  <c r="D160" i="15"/>
  <c r="H159" i="15"/>
  <c r="E160" i="15"/>
  <c r="C160" i="15" s="1"/>
  <c r="F160" i="15" s="1"/>
  <c r="E165" i="12"/>
  <c r="C165" i="12" s="1"/>
  <c r="F165" i="12" s="1"/>
  <c r="D165" i="12"/>
  <c r="G164" i="12"/>
  <c r="H164" i="12"/>
  <c r="C161" i="2"/>
  <c r="F161" i="2" s="1"/>
  <c r="H161" i="2" s="1"/>
  <c r="E161" i="15" l="1"/>
  <c r="D161" i="15"/>
  <c r="H160" i="15"/>
  <c r="G160" i="15"/>
  <c r="G165" i="12"/>
  <c r="E166" i="12"/>
  <c r="H165" i="12"/>
  <c r="D166" i="12"/>
  <c r="G161" i="2"/>
  <c r="D162" i="2"/>
  <c r="E162" i="2" s="1"/>
  <c r="C166" i="12" l="1"/>
  <c r="F166" i="12" s="1"/>
  <c r="C161" i="15"/>
  <c r="F161" i="15" s="1"/>
  <c r="G166" i="12"/>
  <c r="H166" i="12"/>
  <c r="E167" i="12"/>
  <c r="D167" i="12"/>
  <c r="C162" i="2"/>
  <c r="F162" i="2" s="1"/>
  <c r="H162" i="2" s="1"/>
  <c r="H161" i="15" l="1"/>
  <c r="E162" i="15"/>
  <c r="C162" i="15" s="1"/>
  <c r="F162" i="15" s="1"/>
  <c r="D162" i="15"/>
  <c r="G161" i="15"/>
  <c r="C167" i="12"/>
  <c r="F167" i="12" s="1"/>
  <c r="D168" i="12" s="1"/>
  <c r="G162" i="2"/>
  <c r="D163" i="2"/>
  <c r="E163" i="2" s="1"/>
  <c r="D163" i="15" l="1"/>
  <c r="G162" i="15"/>
  <c r="H162" i="15"/>
  <c r="E163" i="15"/>
  <c r="C163" i="15" s="1"/>
  <c r="F163" i="15" s="1"/>
  <c r="E168" i="12"/>
  <c r="C168" i="12" s="1"/>
  <c r="F168" i="12" s="1"/>
  <c r="G167" i="12"/>
  <c r="H167" i="12"/>
  <c r="C163" i="2"/>
  <c r="F163" i="2" s="1"/>
  <c r="H163" i="2" s="1"/>
  <c r="D164" i="15" l="1"/>
  <c r="E164" i="15"/>
  <c r="C164" i="15" s="1"/>
  <c r="F164" i="15" s="1"/>
  <c r="H163" i="15"/>
  <c r="G163" i="15"/>
  <c r="H168" i="12"/>
  <c r="E169" i="12"/>
  <c r="D169" i="12"/>
  <c r="G168" i="12"/>
  <c r="G163" i="2"/>
  <c r="D164" i="2"/>
  <c r="E164" i="2" s="1"/>
  <c r="C164" i="2" s="1"/>
  <c r="F164" i="2" s="1"/>
  <c r="H164" i="2" s="1"/>
  <c r="D165" i="15" l="1"/>
  <c r="E165" i="15"/>
  <c r="C165" i="15" s="1"/>
  <c r="F165" i="15" s="1"/>
  <c r="H164" i="15"/>
  <c r="G164" i="15"/>
  <c r="C169" i="12"/>
  <c r="F169" i="12" s="1"/>
  <c r="E170" i="12" s="1"/>
  <c r="D165" i="2"/>
  <c r="E165" i="2" s="1"/>
  <c r="G164" i="2"/>
  <c r="G165" i="15" l="1"/>
  <c r="H165" i="15"/>
  <c r="E166" i="15"/>
  <c r="D166" i="15"/>
  <c r="D170" i="12"/>
  <c r="C170" i="12" s="1"/>
  <c r="F170" i="12" s="1"/>
  <c r="G169" i="12"/>
  <c r="H169" i="12"/>
  <c r="C165" i="2"/>
  <c r="F165" i="2" s="1"/>
  <c r="H165" i="2" s="1"/>
  <c r="H170" i="12" l="1"/>
  <c r="C166" i="15"/>
  <c r="F166" i="15" s="1"/>
  <c r="D171" i="12"/>
  <c r="G170" i="12"/>
  <c r="E171" i="12"/>
  <c r="G165" i="2"/>
  <c r="D166" i="2"/>
  <c r="E166" i="2" s="1"/>
  <c r="C166" i="2" s="1"/>
  <c r="F166" i="2" s="1"/>
  <c r="H166" i="2" s="1"/>
  <c r="E167" i="15" l="1"/>
  <c r="G166" i="15"/>
  <c r="D167" i="15"/>
  <c r="H166" i="15"/>
  <c r="C171" i="12"/>
  <c r="F171" i="12" s="1"/>
  <c r="G171" i="12" s="1"/>
  <c r="G166" i="2"/>
  <c r="D167" i="2"/>
  <c r="E167" i="2" s="1"/>
  <c r="D172" i="12" l="1"/>
  <c r="H171" i="12"/>
  <c r="E172" i="12"/>
  <c r="C167" i="15"/>
  <c r="F167" i="15" s="1"/>
  <c r="C172" i="12"/>
  <c r="F172" i="12" s="1"/>
  <c r="C167" i="2"/>
  <c r="F167" i="2" s="1"/>
  <c r="H167" i="2" s="1"/>
  <c r="E168" i="15" l="1"/>
  <c r="H167" i="15"/>
  <c r="D168" i="15"/>
  <c r="G167" i="15"/>
  <c r="H172" i="12"/>
  <c r="G172" i="12"/>
  <c r="D173" i="12"/>
  <c r="E173" i="12"/>
  <c r="G167" i="2"/>
  <c r="D168" i="2"/>
  <c r="E168" i="2" s="1"/>
  <c r="C168" i="15" l="1"/>
  <c r="F168" i="15" s="1"/>
  <c r="C173" i="12"/>
  <c r="F173" i="12" s="1"/>
  <c r="C168" i="2"/>
  <c r="F168" i="2" s="1"/>
  <c r="H168" i="2" s="1"/>
  <c r="E169" i="15" l="1"/>
  <c r="C169" i="15" s="1"/>
  <c r="F169" i="15" s="1"/>
  <c r="D169" i="15"/>
  <c r="H168" i="15"/>
  <c r="G168" i="15"/>
  <c r="G173" i="12"/>
  <c r="E174" i="12"/>
  <c r="D174" i="12"/>
  <c r="H173" i="12"/>
  <c r="D169" i="2"/>
  <c r="E169" i="2" s="1"/>
  <c r="G168" i="2"/>
  <c r="E170" i="15" l="1"/>
  <c r="H169" i="15"/>
  <c r="G169" i="15"/>
  <c r="D170" i="15"/>
  <c r="C174" i="12"/>
  <c r="F174" i="12" s="1"/>
  <c r="E175" i="12" s="1"/>
  <c r="C169" i="2"/>
  <c r="F169" i="2" s="1"/>
  <c r="H169" i="2" s="1"/>
  <c r="C170" i="15" l="1"/>
  <c r="F170" i="15" s="1"/>
  <c r="D175" i="12"/>
  <c r="C175" i="12" s="1"/>
  <c r="F175" i="12" s="1"/>
  <c r="H174" i="12"/>
  <c r="G174" i="12"/>
  <c r="D170" i="2"/>
  <c r="E170" i="2" s="1"/>
  <c r="C170" i="2" s="1"/>
  <c r="F170" i="2" s="1"/>
  <c r="H170" i="2" s="1"/>
  <c r="G169" i="2"/>
  <c r="H170" i="15" l="1"/>
  <c r="G170" i="15"/>
  <c r="E171" i="15"/>
  <c r="C171" i="15" s="1"/>
  <c r="F171" i="15" s="1"/>
  <c r="D171" i="15"/>
  <c r="E176" i="12"/>
  <c r="H175" i="12"/>
  <c r="D176" i="12"/>
  <c r="G175" i="12"/>
  <c r="G170" i="2"/>
  <c r="D171" i="2"/>
  <c r="E171" i="2" s="1"/>
  <c r="C176" i="12" l="1"/>
  <c r="F176" i="12" s="1"/>
  <c r="G171" i="15"/>
  <c r="E172" i="15"/>
  <c r="H171" i="15"/>
  <c r="D172" i="15"/>
  <c r="H176" i="12"/>
  <c r="D177" i="12"/>
  <c r="E177" i="12"/>
  <c r="G176" i="12"/>
  <c r="C171" i="2"/>
  <c r="F171" i="2" s="1"/>
  <c r="H171" i="2" s="1"/>
  <c r="C172" i="15" l="1"/>
  <c r="F172" i="15" s="1"/>
  <c r="C177" i="12"/>
  <c r="F177" i="12" s="1"/>
  <c r="G171" i="2"/>
  <c r="D172" i="2"/>
  <c r="E172" i="2" s="1"/>
  <c r="G172" i="15" l="1"/>
  <c r="E173" i="15"/>
  <c r="H172" i="15"/>
  <c r="D173" i="15"/>
  <c r="H177" i="12"/>
  <c r="D178" i="12"/>
  <c r="E178" i="12"/>
  <c r="G177" i="12"/>
  <c r="C172" i="2"/>
  <c r="F172" i="2" s="1"/>
  <c r="H172" i="2" s="1"/>
  <c r="C173" i="15" l="1"/>
  <c r="F173" i="15" s="1"/>
  <c r="C178" i="12"/>
  <c r="F178" i="12" s="1"/>
  <c r="D173" i="2"/>
  <c r="E173" i="2" s="1"/>
  <c r="G172" i="2"/>
  <c r="D174" i="15" l="1"/>
  <c r="H173" i="15"/>
  <c r="G173" i="15"/>
  <c r="E174" i="15"/>
  <c r="H178" i="12"/>
  <c r="G178" i="12"/>
  <c r="E179" i="12"/>
  <c r="C179" i="12" s="1"/>
  <c r="F179" i="12" s="1"/>
  <c r="D179" i="12"/>
  <c r="C173" i="2"/>
  <c r="F173" i="2" s="1"/>
  <c r="H173" i="2" s="1"/>
  <c r="C174" i="15" l="1"/>
  <c r="F174" i="15" s="1"/>
  <c r="G179" i="12"/>
  <c r="E180" i="12"/>
  <c r="H179" i="12"/>
  <c r="D180" i="12"/>
  <c r="G173" i="2"/>
  <c r="D174" i="2"/>
  <c r="E174" i="2" s="1"/>
  <c r="C174" i="2" s="1"/>
  <c r="F174" i="2" s="1"/>
  <c r="H174" i="2" s="1"/>
  <c r="C180" i="12" l="1"/>
  <c r="F180" i="12" s="1"/>
  <c r="E175" i="15"/>
  <c r="H174" i="15"/>
  <c r="D175" i="15"/>
  <c r="G174" i="15"/>
  <c r="E181" i="12"/>
  <c r="D181" i="12"/>
  <c r="H180" i="12"/>
  <c r="G180" i="12"/>
  <c r="D175" i="2"/>
  <c r="E175" i="2" s="1"/>
  <c r="G174" i="2"/>
  <c r="C175" i="15" l="1"/>
  <c r="F175" i="15" s="1"/>
  <c r="C181" i="12"/>
  <c r="F181" i="12" s="1"/>
  <c r="H181" i="12" s="1"/>
  <c r="C175" i="2"/>
  <c r="F175" i="2" s="1"/>
  <c r="D176" i="2" s="1"/>
  <c r="E176" i="2" s="1"/>
  <c r="C176" i="2" s="1"/>
  <c r="F176" i="2" s="1"/>
  <c r="D176" i="15" l="1"/>
  <c r="G175" i="15"/>
  <c r="E176" i="15"/>
  <c r="C176" i="15" s="1"/>
  <c r="F176" i="15" s="1"/>
  <c r="H175" i="15"/>
  <c r="D182" i="12"/>
  <c r="E182" i="12"/>
  <c r="G181" i="12"/>
  <c r="H175" i="2"/>
  <c r="H176" i="2" s="1"/>
  <c r="G175" i="2"/>
  <c r="G176" i="2" s="1"/>
  <c r="D177" i="2"/>
  <c r="E177" i="2" s="1"/>
  <c r="H176" i="15" l="1"/>
  <c r="G176" i="15"/>
  <c r="D177" i="15"/>
  <c r="E177" i="15"/>
  <c r="C182" i="12"/>
  <c r="F182" i="12" s="1"/>
  <c r="G182" i="12" s="1"/>
  <c r="C177" i="2"/>
  <c r="F177" i="2" s="1"/>
  <c r="H177" i="2" s="1"/>
  <c r="C177" i="15" l="1"/>
  <c r="F177" i="15" s="1"/>
  <c r="E183" i="12"/>
  <c r="H182" i="12"/>
  <c r="D183" i="12"/>
  <c r="G177" i="2"/>
  <c r="D178" i="2"/>
  <c r="E178" i="2" s="1"/>
  <c r="D178" i="15" l="1"/>
  <c r="G177" i="15"/>
  <c r="E178" i="15"/>
  <c r="C178" i="15" s="1"/>
  <c r="F178" i="15" s="1"/>
  <c r="H177" i="15"/>
  <c r="C183" i="12"/>
  <c r="F183" i="12" s="1"/>
  <c r="G183" i="12" s="1"/>
  <c r="C178" i="2"/>
  <c r="F178" i="2" s="1"/>
  <c r="H178" i="2" s="1"/>
  <c r="E179" i="15" l="1"/>
  <c r="D179" i="15"/>
  <c r="G178" i="15"/>
  <c r="H178" i="15"/>
  <c r="H183" i="12"/>
  <c r="D184" i="12"/>
  <c r="E184" i="12"/>
  <c r="C184" i="12"/>
  <c r="F184" i="12" s="1"/>
  <c r="D185" i="12" s="1"/>
  <c r="G178" i="2"/>
  <c r="D179" i="2"/>
  <c r="E179" i="2" s="1"/>
  <c r="C179" i="15" l="1"/>
  <c r="F179" i="15" s="1"/>
  <c r="H184" i="12"/>
  <c r="G184" i="12"/>
  <c r="E185" i="12"/>
  <c r="C185" i="12" s="1"/>
  <c r="F185" i="12" s="1"/>
  <c r="E186" i="12" s="1"/>
  <c r="C179" i="2"/>
  <c r="F179" i="2" s="1"/>
  <c r="H179" i="2" s="1"/>
  <c r="E180" i="15" l="1"/>
  <c r="G179" i="15"/>
  <c r="D180" i="15"/>
  <c r="H179" i="15"/>
  <c r="D186" i="12"/>
  <c r="C186" i="12" s="1"/>
  <c r="F186" i="12" s="1"/>
  <c r="D187" i="12" s="1"/>
  <c r="H185" i="12"/>
  <c r="G185" i="12"/>
  <c r="D180" i="2"/>
  <c r="E180" i="2" s="1"/>
  <c r="G179" i="2"/>
  <c r="C180" i="15" l="1"/>
  <c r="F180" i="15" s="1"/>
  <c r="G186" i="12"/>
  <c r="H186" i="12"/>
  <c r="E187" i="12"/>
  <c r="C187" i="12" s="1"/>
  <c r="F187" i="12" s="1"/>
  <c r="C180" i="2"/>
  <c r="F180" i="2" s="1"/>
  <c r="H180" i="15" l="1"/>
  <c r="E181" i="15"/>
  <c r="C181" i="15" s="1"/>
  <c r="F181" i="15" s="1"/>
  <c r="D181" i="15"/>
  <c r="G180" i="15"/>
  <c r="H187" i="12"/>
  <c r="E188" i="12"/>
  <c r="D188" i="12"/>
  <c r="G187" i="12"/>
  <c r="H180" i="2"/>
  <c r="D181" i="2"/>
  <c r="E181" i="2" s="1"/>
  <c r="G180" i="2"/>
  <c r="G181" i="15" l="1"/>
  <c r="E182" i="15"/>
  <c r="D182" i="15"/>
  <c r="H181" i="15"/>
  <c r="C188" i="12"/>
  <c r="F188" i="12" s="1"/>
  <c r="E189" i="12" s="1"/>
  <c r="C181" i="2"/>
  <c r="F181" i="2" s="1"/>
  <c r="C182" i="15" l="1"/>
  <c r="F182" i="15" s="1"/>
  <c r="H188" i="12"/>
  <c r="G188" i="12"/>
  <c r="D189" i="12"/>
  <c r="C189" i="12" s="1"/>
  <c r="F189" i="12" s="1"/>
  <c r="H181" i="2"/>
  <c r="G181" i="2"/>
  <c r="D182" i="2"/>
  <c r="E182" i="2" s="1"/>
  <c r="H182" i="15" l="1"/>
  <c r="G182" i="15"/>
  <c r="E183" i="15"/>
  <c r="D183" i="15"/>
  <c r="H189" i="12"/>
  <c r="G189" i="12"/>
  <c r="D190" i="12"/>
  <c r="E190" i="12"/>
  <c r="C182" i="2"/>
  <c r="F182" i="2" s="1"/>
  <c r="C183" i="15" l="1"/>
  <c r="F183" i="15" s="1"/>
  <c r="C190" i="12"/>
  <c r="F190" i="12" s="1"/>
  <c r="H182" i="2"/>
  <c r="G182" i="2"/>
  <c r="D183" i="2"/>
  <c r="G183" i="15" l="1"/>
  <c r="E184" i="15"/>
  <c r="H183" i="15"/>
  <c r="D184" i="15"/>
  <c r="H190" i="12"/>
  <c r="G190" i="12"/>
  <c r="D191" i="12"/>
  <c r="E191" i="12"/>
  <c r="E183" i="2"/>
  <c r="C183" i="2" s="1"/>
  <c r="F183" i="2" s="1"/>
  <c r="H183" i="2" s="1"/>
  <c r="C184" i="15" l="1"/>
  <c r="F184" i="15" s="1"/>
  <c r="C191" i="12"/>
  <c r="F191" i="12" s="1"/>
  <c r="D184" i="2"/>
  <c r="E184" i="2" s="1"/>
  <c r="C184" i="2" s="1"/>
  <c r="F184" i="2" s="1"/>
  <c r="G183" i="2"/>
  <c r="E185" i="15" l="1"/>
  <c r="C185" i="15" s="1"/>
  <c r="F185" i="15" s="1"/>
  <c r="D185" i="15"/>
  <c r="G184" i="15"/>
  <c r="H184" i="15"/>
  <c r="G191" i="12"/>
  <c r="E192" i="12"/>
  <c r="D192" i="12"/>
  <c r="H191" i="12"/>
  <c r="H184" i="2"/>
  <c r="G184" i="2"/>
  <c r="D185" i="2"/>
  <c r="E185" i="2" s="1"/>
  <c r="D186" i="15" l="1"/>
  <c r="H185" i="15"/>
  <c r="E186" i="15"/>
  <c r="C186" i="15" s="1"/>
  <c r="F186" i="15" s="1"/>
  <c r="G185" i="15"/>
  <c r="C192" i="12"/>
  <c r="F192" i="12" s="1"/>
  <c r="E193" i="12" s="1"/>
  <c r="C185" i="2"/>
  <c r="F185" i="2" s="1"/>
  <c r="G186" i="15" l="1"/>
  <c r="E187" i="15"/>
  <c r="D187" i="15"/>
  <c r="H186" i="15"/>
  <c r="D193" i="12"/>
  <c r="C193" i="12" s="1"/>
  <c r="F193" i="12" s="1"/>
  <c r="D194" i="12" s="1"/>
  <c r="H192" i="12"/>
  <c r="G192" i="12"/>
  <c r="H185" i="2"/>
  <c r="G185" i="2"/>
  <c r="D186" i="2"/>
  <c r="E186" i="2" s="1"/>
  <c r="C187" i="15" l="1"/>
  <c r="F187" i="15" s="1"/>
  <c r="H193" i="12"/>
  <c r="G193" i="12"/>
  <c r="E194" i="12"/>
  <c r="C194" i="12"/>
  <c r="F194" i="12" s="1"/>
  <c r="C186" i="2"/>
  <c r="F186" i="2" s="1"/>
  <c r="E188" i="15" l="1"/>
  <c r="G187" i="15"/>
  <c r="D188" i="15"/>
  <c r="C188" i="15" s="1"/>
  <c r="F188" i="15" s="1"/>
  <c r="H187" i="15"/>
  <c r="H194" i="12"/>
  <c r="D195" i="12"/>
  <c r="E195" i="12"/>
  <c r="G194" i="12"/>
  <c r="H186" i="2"/>
  <c r="D187" i="2"/>
  <c r="E187" i="2" s="1"/>
  <c r="G186" i="2"/>
  <c r="E189" i="15" l="1"/>
  <c r="C189" i="15" s="1"/>
  <c r="F189" i="15" s="1"/>
  <c r="G188" i="15"/>
  <c r="H188" i="15"/>
  <c r="D189" i="15"/>
  <c r="C195" i="12"/>
  <c r="F195" i="12" s="1"/>
  <c r="C187" i="2"/>
  <c r="F187" i="2" s="1"/>
  <c r="H187" i="2" s="1"/>
  <c r="E190" i="15" l="1"/>
  <c r="H189" i="15"/>
  <c r="D190" i="15"/>
  <c r="G189" i="15"/>
  <c r="H195" i="12"/>
  <c r="D196" i="12"/>
  <c r="E196" i="12"/>
  <c r="G195" i="12"/>
  <c r="G187" i="2"/>
  <c r="D188" i="2"/>
  <c r="E188" i="2" s="1"/>
  <c r="C190" i="15" l="1"/>
  <c r="F190" i="15" s="1"/>
  <c r="C196" i="12"/>
  <c r="F196" i="12" s="1"/>
  <c r="D197" i="12" s="1"/>
  <c r="C188" i="2"/>
  <c r="F188" i="2" s="1"/>
  <c r="G188" i="2" s="1"/>
  <c r="G190" i="15" l="1"/>
  <c r="H190" i="15"/>
  <c r="E191" i="15"/>
  <c r="C191" i="15" s="1"/>
  <c r="F191" i="15" s="1"/>
  <c r="D191" i="15"/>
  <c r="H196" i="12"/>
  <c r="G196" i="12"/>
  <c r="E197" i="12"/>
  <c r="C197" i="12" s="1"/>
  <c r="F197" i="12" s="1"/>
  <c r="D189" i="2"/>
  <c r="E189" i="2" s="1"/>
  <c r="C189" i="2" s="1"/>
  <c r="F189" i="2" s="1"/>
  <c r="D190" i="2" s="1"/>
  <c r="E190" i="2" s="1"/>
  <c r="H188" i="2"/>
  <c r="H191" i="15" l="1"/>
  <c r="G191" i="15"/>
  <c r="E192" i="15"/>
  <c r="C192" i="15" s="1"/>
  <c r="F192" i="15" s="1"/>
  <c r="D192" i="15"/>
  <c r="G197" i="12"/>
  <c r="E198" i="12"/>
  <c r="H197" i="12"/>
  <c r="D198" i="12"/>
  <c r="G189" i="2"/>
  <c r="H189" i="2"/>
  <c r="C190" i="2"/>
  <c r="F190" i="2" s="1"/>
  <c r="G192" i="15" l="1"/>
  <c r="H192" i="15"/>
  <c r="E193" i="15"/>
  <c r="D193" i="15"/>
  <c r="C198" i="12"/>
  <c r="F198" i="12" s="1"/>
  <c r="G198" i="12" s="1"/>
  <c r="G190" i="2"/>
  <c r="D191" i="2"/>
  <c r="E191" i="2" s="1"/>
  <c r="H190" i="2"/>
  <c r="C193" i="15" l="1"/>
  <c r="F193" i="15" s="1"/>
  <c r="D199" i="12"/>
  <c r="E199" i="12"/>
  <c r="H198" i="12"/>
  <c r="C191" i="2"/>
  <c r="F191" i="2" s="1"/>
  <c r="E194" i="15" l="1"/>
  <c r="H193" i="15"/>
  <c r="D194" i="15"/>
  <c r="C194" i="15" s="1"/>
  <c r="F194" i="15" s="1"/>
  <c r="G193" i="15"/>
  <c r="C199" i="12"/>
  <c r="F199" i="12" s="1"/>
  <c r="H199" i="12" s="1"/>
  <c r="G191" i="2"/>
  <c r="H191" i="2"/>
  <c r="D192" i="2"/>
  <c r="E192" i="2" s="1"/>
  <c r="D195" i="15" l="1"/>
  <c r="H194" i="15"/>
  <c r="E195" i="15"/>
  <c r="C195" i="15" s="1"/>
  <c r="F195" i="15" s="1"/>
  <c r="G194" i="15"/>
  <c r="E200" i="12"/>
  <c r="C200" i="12" s="1"/>
  <c r="F200" i="12" s="1"/>
  <c r="E201" i="12" s="1"/>
  <c r="D200" i="12"/>
  <c r="G199" i="12"/>
  <c r="C192" i="2"/>
  <c r="F192" i="2" s="1"/>
  <c r="H195" i="15" l="1"/>
  <c r="D196" i="15"/>
  <c r="G195" i="15"/>
  <c r="E196" i="15"/>
  <c r="C196" i="15" s="1"/>
  <c r="F196" i="15" s="1"/>
  <c r="H200" i="12"/>
  <c r="D201" i="12"/>
  <c r="C201" i="12" s="1"/>
  <c r="F201" i="12" s="1"/>
  <c r="D202" i="12" s="1"/>
  <c r="G200" i="12"/>
  <c r="G192" i="2"/>
  <c r="H192" i="2"/>
  <c r="D193" i="2"/>
  <c r="E193" i="2" s="1"/>
  <c r="H196" i="15" l="1"/>
  <c r="G196" i="15"/>
  <c r="D197" i="15"/>
  <c r="E197" i="15"/>
  <c r="C197" i="15" s="1"/>
  <c r="F197" i="15" s="1"/>
  <c r="D198" i="15" s="1"/>
  <c r="H201" i="12"/>
  <c r="E202" i="12"/>
  <c r="C202" i="12" s="1"/>
  <c r="F202" i="12" s="1"/>
  <c r="G201" i="12"/>
  <c r="E198" i="15"/>
  <c r="C198" i="15" s="1"/>
  <c r="F198" i="15" s="1"/>
  <c r="D199" i="15" s="1"/>
  <c r="C193" i="2"/>
  <c r="F193" i="2" s="1"/>
  <c r="H197" i="15" l="1"/>
  <c r="G197" i="15"/>
  <c r="H198" i="15"/>
  <c r="G198" i="15"/>
  <c r="E199" i="15"/>
  <c r="C199" i="15" s="1"/>
  <c r="F199" i="15" s="1"/>
  <c r="H202" i="12"/>
  <c r="G202" i="12"/>
  <c r="E203" i="12"/>
  <c r="D203" i="12"/>
  <c r="G193" i="2"/>
  <c r="H193" i="2"/>
  <c r="D194" i="2"/>
  <c r="E194" i="2" s="1"/>
  <c r="C203" i="12" l="1"/>
  <c r="F203" i="12" s="1"/>
  <c r="D200" i="15"/>
  <c r="G199" i="15"/>
  <c r="H199" i="15"/>
  <c r="E200" i="15"/>
  <c r="C194" i="2"/>
  <c r="F194" i="2" s="1"/>
  <c r="G203" i="12" l="1"/>
  <c r="E204" i="12"/>
  <c r="C204" i="12" s="1"/>
  <c r="F204" i="12" s="1"/>
  <c r="D205" i="12" s="1"/>
  <c r="D204" i="12"/>
  <c r="H203" i="12"/>
  <c r="C200" i="15"/>
  <c r="F200" i="15" s="1"/>
  <c r="G194" i="2"/>
  <c r="H194" i="2"/>
  <c r="D195" i="2"/>
  <c r="E195" i="2" s="1"/>
  <c r="G204" i="12" l="1"/>
  <c r="E205" i="12"/>
  <c r="C205" i="12" s="1"/>
  <c r="F205" i="12" s="1"/>
  <c r="H204" i="12"/>
  <c r="H200" i="15"/>
  <c r="E201" i="15"/>
  <c r="G200" i="15"/>
  <c r="D201" i="15"/>
  <c r="C195" i="2"/>
  <c r="F195" i="2" s="1"/>
  <c r="D196" i="2" s="1"/>
  <c r="C201" i="15" l="1"/>
  <c r="F201" i="15" s="1"/>
  <c r="H201" i="15" s="1"/>
  <c r="D206" i="12"/>
  <c r="H205" i="12"/>
  <c r="G205" i="12"/>
  <c r="E206" i="12"/>
  <c r="G195" i="2"/>
  <c r="H195" i="2"/>
  <c r="E196" i="2"/>
  <c r="C196" i="2" s="1"/>
  <c r="F196" i="2" s="1"/>
  <c r="G201" i="15" l="1"/>
  <c r="E202" i="15"/>
  <c r="C202" i="15" s="1"/>
  <c r="F202" i="15" s="1"/>
  <c r="D202" i="15"/>
  <c r="C206" i="12"/>
  <c r="F206" i="12" s="1"/>
  <c r="G196" i="2"/>
  <c r="D197" i="2"/>
  <c r="E197" i="2" s="1"/>
  <c r="C197" i="2" s="1"/>
  <c r="F197" i="2" s="1"/>
  <c r="H196" i="2"/>
  <c r="E207" i="12" l="1"/>
  <c r="D207" i="12"/>
  <c r="G206" i="12"/>
  <c r="H206" i="12"/>
  <c r="G202" i="15"/>
  <c r="E203" i="15"/>
  <c r="H202" i="15"/>
  <c r="D203" i="15"/>
  <c r="G197" i="2"/>
  <c r="H197" i="2"/>
  <c r="D198" i="2"/>
  <c r="E198" i="2" s="1"/>
  <c r="C207" i="12" l="1"/>
  <c r="F207" i="12" s="1"/>
  <c r="E208" i="12" s="1"/>
  <c r="G207" i="12"/>
  <c r="D208" i="12"/>
  <c r="C203" i="15"/>
  <c r="F203" i="15" s="1"/>
  <c r="D204" i="15" s="1"/>
  <c r="C198" i="2"/>
  <c r="F198" i="2" s="1"/>
  <c r="C208" i="12" l="1"/>
  <c r="F208" i="12" s="1"/>
  <c r="H207" i="12"/>
  <c r="G203" i="15"/>
  <c r="H203" i="15"/>
  <c r="E204" i="15"/>
  <c r="C204" i="15" s="1"/>
  <c r="F204" i="15" s="1"/>
  <c r="H208" i="12"/>
  <c r="G208" i="12"/>
  <c r="D209" i="12"/>
  <c r="E209" i="12"/>
  <c r="H198" i="2"/>
  <c r="G198" i="2"/>
  <c r="D199" i="2"/>
  <c r="E199" i="2" s="1"/>
  <c r="G204" i="15" l="1"/>
  <c r="D205" i="15"/>
  <c r="E205" i="15"/>
  <c r="H204" i="15"/>
  <c r="C209" i="12"/>
  <c r="F209" i="12" s="1"/>
  <c r="C199" i="2"/>
  <c r="F199" i="2" s="1"/>
  <c r="C205" i="15" l="1"/>
  <c r="F205" i="15" s="1"/>
  <c r="E206" i="15" s="1"/>
  <c r="G209" i="12"/>
  <c r="E210" i="12"/>
  <c r="C210" i="12" s="1"/>
  <c r="F210" i="12" s="1"/>
  <c r="D210" i="12"/>
  <c r="H209" i="12"/>
  <c r="H199" i="2"/>
  <c r="G199" i="2"/>
  <c r="D200" i="2"/>
  <c r="E200" i="2" s="1"/>
  <c r="D206" i="15" l="1"/>
  <c r="C206" i="15" s="1"/>
  <c r="F206" i="15" s="1"/>
  <c r="E207" i="15" s="1"/>
  <c r="G205" i="15"/>
  <c r="H205" i="15"/>
  <c r="E211" i="12"/>
  <c r="D211" i="12"/>
  <c r="G210" i="12"/>
  <c r="H210" i="12"/>
  <c r="C200" i="2"/>
  <c r="F200" i="2" s="1"/>
  <c r="D207" i="15" l="1"/>
  <c r="C207" i="15" s="1"/>
  <c r="F207" i="15" s="1"/>
  <c r="E208" i="15" s="1"/>
  <c r="H206" i="15"/>
  <c r="G206" i="15"/>
  <c r="C211" i="12"/>
  <c r="F211" i="12" s="1"/>
  <c r="E212" i="12" s="1"/>
  <c r="G200" i="2"/>
  <c r="H200" i="2"/>
  <c r="D201" i="2"/>
  <c r="E201" i="2" s="1"/>
  <c r="D212" i="12" l="1"/>
  <c r="C212" i="12" s="1"/>
  <c r="F212" i="12" s="1"/>
  <c r="H211" i="12"/>
  <c r="G211" i="12"/>
  <c r="G207" i="15"/>
  <c r="H207" i="15"/>
  <c r="D208" i="15"/>
  <c r="C208" i="15" s="1"/>
  <c r="F208" i="15" s="1"/>
  <c r="C201" i="2"/>
  <c r="F201" i="2" s="1"/>
  <c r="G208" i="15" l="1"/>
  <c r="E209" i="15"/>
  <c r="D209" i="15"/>
  <c r="H208" i="15"/>
  <c r="E213" i="12"/>
  <c r="H212" i="12"/>
  <c r="D213" i="12"/>
  <c r="G212" i="12"/>
  <c r="G201" i="2"/>
  <c r="H201" i="2"/>
  <c r="D202" i="2"/>
  <c r="E202" i="2" s="1"/>
  <c r="C209" i="15" l="1"/>
  <c r="F209" i="15" s="1"/>
  <c r="G209" i="15" s="1"/>
  <c r="C213" i="12"/>
  <c r="F213" i="12" s="1"/>
  <c r="H213" i="12" s="1"/>
  <c r="C202" i="2"/>
  <c r="F202" i="2" s="1"/>
  <c r="H209" i="15" l="1"/>
  <c r="E210" i="15"/>
  <c r="C210" i="15" s="1"/>
  <c r="F210" i="15" s="1"/>
  <c r="D211" i="15" s="1"/>
  <c r="D210" i="15"/>
  <c r="D214" i="12"/>
  <c r="E214" i="12"/>
  <c r="G213" i="12"/>
  <c r="H202" i="2"/>
  <c r="G202" i="2"/>
  <c r="D203" i="2"/>
  <c r="E203" i="2" s="1"/>
  <c r="C214" i="12" l="1"/>
  <c r="F214" i="12" s="1"/>
  <c r="G214" i="12" s="1"/>
  <c r="H210" i="15"/>
  <c r="G210" i="15"/>
  <c r="E211" i="15"/>
  <c r="C211" i="15" s="1"/>
  <c r="F211" i="15" s="1"/>
  <c r="C203" i="2"/>
  <c r="F203" i="2" s="1"/>
  <c r="E215" i="12" l="1"/>
  <c r="D215" i="12"/>
  <c r="H214" i="12"/>
  <c r="G211" i="15"/>
  <c r="H211" i="15"/>
  <c r="D212" i="15"/>
  <c r="E212" i="15"/>
  <c r="H203" i="2"/>
  <c r="G203" i="2"/>
  <c r="D204" i="2"/>
  <c r="E204" i="2" s="1"/>
  <c r="C215" i="12" l="1"/>
  <c r="F215" i="12" s="1"/>
  <c r="G215" i="12" s="1"/>
  <c r="C212" i="15"/>
  <c r="F212" i="15" s="1"/>
  <c r="C204" i="2"/>
  <c r="F204" i="2" s="1"/>
  <c r="D216" i="12" l="1"/>
  <c r="H215" i="12"/>
  <c r="E216" i="12"/>
  <c r="H212" i="15"/>
  <c r="D213" i="15"/>
  <c r="G212" i="15"/>
  <c r="E213" i="15"/>
  <c r="H204" i="2"/>
  <c r="G204" i="2"/>
  <c r="D205" i="2"/>
  <c r="E205" i="2" s="1"/>
  <c r="C216" i="12" l="1"/>
  <c r="F216" i="12" s="1"/>
  <c r="C213" i="15"/>
  <c r="F213" i="15" s="1"/>
  <c r="C205" i="2"/>
  <c r="F205" i="2" s="1"/>
  <c r="G216" i="12" l="1"/>
  <c r="H216" i="12"/>
  <c r="D217" i="12"/>
  <c r="E217" i="12"/>
  <c r="H213" i="15"/>
  <c r="G213" i="15"/>
  <c r="D214" i="15"/>
  <c r="E214" i="15"/>
  <c r="H205" i="2"/>
  <c r="G205" i="2"/>
  <c r="D206" i="2"/>
  <c r="E206" i="2" s="1"/>
  <c r="C217" i="12" l="1"/>
  <c r="F217" i="12" s="1"/>
  <c r="C214" i="15"/>
  <c r="F214" i="15" s="1"/>
  <c r="C206" i="2"/>
  <c r="F206" i="2" s="1"/>
  <c r="H206" i="2" s="1"/>
  <c r="D218" i="12" l="1"/>
  <c r="G217" i="12"/>
  <c r="E218" i="12"/>
  <c r="H217" i="12"/>
  <c r="G214" i="15"/>
  <c r="E215" i="15"/>
  <c r="D215" i="15"/>
  <c r="H214" i="15"/>
  <c r="D207" i="2"/>
  <c r="E207" i="2" s="1"/>
  <c r="C207" i="2" s="1"/>
  <c r="F207" i="2" s="1"/>
  <c r="G206" i="2"/>
  <c r="C218" i="12" l="1"/>
  <c r="F218" i="12" s="1"/>
  <c r="C215" i="15"/>
  <c r="F215" i="15" s="1"/>
  <c r="H215" i="15" s="1"/>
  <c r="H207" i="2"/>
  <c r="D208" i="2"/>
  <c r="E208" i="2" s="1"/>
  <c r="G207" i="2"/>
  <c r="H218" i="12" l="1"/>
  <c r="D219" i="12"/>
  <c r="G218" i="12"/>
  <c r="E219" i="12"/>
  <c r="D216" i="15"/>
  <c r="E216" i="15"/>
  <c r="G215" i="15"/>
  <c r="C208" i="2"/>
  <c r="F208" i="2" s="1"/>
  <c r="C219" i="12" l="1"/>
  <c r="F219" i="12" s="1"/>
  <c r="C216" i="15"/>
  <c r="F216" i="15" s="1"/>
  <c r="G208" i="2"/>
  <c r="D209" i="2"/>
  <c r="E209" i="2" s="1"/>
  <c r="H208" i="2"/>
  <c r="E220" i="12" l="1"/>
  <c r="G219" i="12"/>
  <c r="H219" i="12"/>
  <c r="D220" i="12"/>
  <c r="G216" i="15"/>
  <c r="H216" i="15"/>
  <c r="E217" i="15"/>
  <c r="D217" i="15"/>
  <c r="C209" i="2"/>
  <c r="F209" i="2" s="1"/>
  <c r="D210" i="2" s="1"/>
  <c r="E210" i="2" s="1"/>
  <c r="C217" i="15" l="1"/>
  <c r="F217" i="15" s="1"/>
  <c r="E218" i="15" s="1"/>
  <c r="C220" i="12"/>
  <c r="F220" i="12" s="1"/>
  <c r="G217" i="15"/>
  <c r="D221" i="12"/>
  <c r="E221" i="12"/>
  <c r="G220" i="12"/>
  <c r="H220" i="12"/>
  <c r="D218" i="15"/>
  <c r="C218" i="15" s="1"/>
  <c r="F218" i="15" s="1"/>
  <c r="G209" i="2"/>
  <c r="H209" i="2"/>
  <c r="C210" i="2"/>
  <c r="F210" i="2" s="1"/>
  <c r="H217" i="15" l="1"/>
  <c r="C221" i="12"/>
  <c r="F221" i="12" s="1"/>
  <c r="E222" i="12" s="1"/>
  <c r="H218" i="15"/>
  <c r="E219" i="15"/>
  <c r="G218" i="15"/>
  <c r="D219" i="15"/>
  <c r="G210" i="2"/>
  <c r="H210" i="2"/>
  <c r="D211" i="2"/>
  <c r="E211" i="2" s="1"/>
  <c r="H221" i="12" l="1"/>
  <c r="G221" i="12"/>
  <c r="D222" i="12"/>
  <c r="C222" i="12" s="1"/>
  <c r="F222" i="12" s="1"/>
  <c r="C219" i="15"/>
  <c r="F219" i="15" s="1"/>
  <c r="G219" i="15" s="1"/>
  <c r="C211" i="2"/>
  <c r="F211" i="2" s="1"/>
  <c r="D223" i="12" l="1"/>
  <c r="H222" i="12"/>
  <c r="G222" i="12"/>
  <c r="E223" i="12"/>
  <c r="D220" i="15"/>
  <c r="H219" i="15"/>
  <c r="E220" i="15"/>
  <c r="G211" i="2"/>
  <c r="H211" i="2"/>
  <c r="D212" i="2"/>
  <c r="C223" i="12" l="1"/>
  <c r="F223" i="12" s="1"/>
  <c r="C220" i="15"/>
  <c r="F220" i="15" s="1"/>
  <c r="H220" i="15" s="1"/>
  <c r="E212" i="2"/>
  <c r="C212" i="2" s="1"/>
  <c r="F212" i="2" s="1"/>
  <c r="E224" i="12" l="1"/>
  <c r="G223" i="12"/>
  <c r="D224" i="12"/>
  <c r="H223" i="12"/>
  <c r="D221" i="15"/>
  <c r="G220" i="15"/>
  <c r="E221" i="15"/>
  <c r="G212" i="2"/>
  <c r="H212" i="2"/>
  <c r="D213" i="2"/>
  <c r="E213" i="2" s="1"/>
  <c r="C224" i="12" l="1"/>
  <c r="F224" i="12" s="1"/>
  <c r="C221" i="15"/>
  <c r="F221" i="15" s="1"/>
  <c r="C213" i="2"/>
  <c r="F213" i="2" s="1"/>
  <c r="H213" i="2" s="1"/>
  <c r="E225" i="12" l="1"/>
  <c r="D225" i="12"/>
  <c r="H224" i="12"/>
  <c r="G224" i="12"/>
  <c r="D222" i="15"/>
  <c r="E222" i="15"/>
  <c r="H221" i="15"/>
  <c r="G221" i="15"/>
  <c r="G213" i="2"/>
  <c r="D214" i="2"/>
  <c r="E214" i="2" s="1"/>
  <c r="C214" i="2" s="1"/>
  <c r="F214" i="2" s="1"/>
  <c r="C225" i="12" l="1"/>
  <c r="F225" i="12" s="1"/>
  <c r="C222" i="15"/>
  <c r="F222" i="15" s="1"/>
  <c r="G214" i="2"/>
  <c r="H214" i="2"/>
  <c r="D215" i="2"/>
  <c r="E226" i="12" l="1"/>
  <c r="C226" i="12" s="1"/>
  <c r="F226" i="12" s="1"/>
  <c r="D226" i="12"/>
  <c r="G225" i="12"/>
  <c r="H225" i="12"/>
  <c r="G222" i="15"/>
  <c r="H222" i="15"/>
  <c r="E223" i="15"/>
  <c r="C223" i="15" s="1"/>
  <c r="F223" i="15" s="1"/>
  <c r="D223" i="15"/>
  <c r="E215" i="2"/>
  <c r="C215" i="2" s="1"/>
  <c r="F215" i="2" s="1"/>
  <c r="E227" i="12" l="1"/>
  <c r="G226" i="12"/>
  <c r="H226" i="12"/>
  <c r="D227" i="12"/>
  <c r="E224" i="15"/>
  <c r="H223" i="15"/>
  <c r="G223" i="15"/>
  <c r="D224" i="15"/>
  <c r="H215" i="2"/>
  <c r="D216" i="2"/>
  <c r="E216" i="2" s="1"/>
  <c r="C216" i="2" s="1"/>
  <c r="F216" i="2" s="1"/>
  <c r="G215" i="2"/>
  <c r="C227" i="12" l="1"/>
  <c r="F227" i="12" s="1"/>
  <c r="D228" i="12" s="1"/>
  <c r="C224" i="15"/>
  <c r="F224" i="15" s="1"/>
  <c r="G224" i="15" s="1"/>
  <c r="E228" i="12"/>
  <c r="H227" i="12"/>
  <c r="G227" i="12"/>
  <c r="G216" i="2"/>
  <c r="D217" i="2"/>
  <c r="E217" i="2" s="1"/>
  <c r="H216" i="2"/>
  <c r="C228" i="12" l="1"/>
  <c r="F228" i="12" s="1"/>
  <c r="D225" i="15"/>
  <c r="H224" i="15"/>
  <c r="E225" i="15"/>
  <c r="G228" i="12"/>
  <c r="H228" i="12"/>
  <c r="D229" i="12"/>
  <c r="E229" i="12"/>
  <c r="C217" i="2"/>
  <c r="F217" i="2" s="1"/>
  <c r="C225" i="15" l="1"/>
  <c r="F225" i="15" s="1"/>
  <c r="C229" i="12"/>
  <c r="F229" i="12" s="1"/>
  <c r="G217" i="2"/>
  <c r="H217" i="2"/>
  <c r="D218" i="2"/>
  <c r="E218" i="2" s="1"/>
  <c r="D226" i="15" l="1"/>
  <c r="G225" i="15"/>
  <c r="H225" i="15"/>
  <c r="E226" i="15"/>
  <c r="G229" i="12"/>
  <c r="E230" i="12"/>
  <c r="D230" i="12"/>
  <c r="H229" i="12"/>
  <c r="C218" i="2"/>
  <c r="F218" i="2" s="1"/>
  <c r="D219" i="2" s="1"/>
  <c r="E219" i="2" s="1"/>
  <c r="C226" i="15" l="1"/>
  <c r="F226" i="15" s="1"/>
  <c r="C230" i="12"/>
  <c r="F230" i="12" s="1"/>
  <c r="G230" i="12" s="1"/>
  <c r="H218" i="2"/>
  <c r="G218" i="2"/>
  <c r="C219" i="2"/>
  <c r="F219" i="2" s="1"/>
  <c r="D227" i="15" l="1"/>
  <c r="E227" i="15"/>
  <c r="G226" i="15"/>
  <c r="H226" i="15"/>
  <c r="H230" i="12"/>
  <c r="E231" i="12"/>
  <c r="D231" i="12"/>
  <c r="G219" i="2"/>
  <c r="H219" i="2"/>
  <c r="D220" i="2"/>
  <c r="E220" i="2" s="1"/>
  <c r="C231" i="12" l="1"/>
  <c r="F231" i="12" s="1"/>
  <c r="E232" i="12" s="1"/>
  <c r="C227" i="15"/>
  <c r="F227" i="15" s="1"/>
  <c r="C220" i="2"/>
  <c r="F220" i="2" s="1"/>
  <c r="D232" i="12" l="1"/>
  <c r="C232" i="12" s="1"/>
  <c r="F232" i="12" s="1"/>
  <c r="E233" i="12" s="1"/>
  <c r="G231" i="12"/>
  <c r="H231" i="12"/>
  <c r="H227" i="15"/>
  <c r="D228" i="15"/>
  <c r="E228" i="15"/>
  <c r="G227" i="15"/>
  <c r="G220" i="2"/>
  <c r="H220" i="2"/>
  <c r="D221" i="2"/>
  <c r="E221" i="2" s="1"/>
  <c r="D233" i="12" l="1"/>
  <c r="C233" i="12" s="1"/>
  <c r="F233" i="12" s="1"/>
  <c r="G232" i="12"/>
  <c r="H232" i="12"/>
  <c r="C228" i="15"/>
  <c r="F228" i="15" s="1"/>
  <c r="H228" i="15" s="1"/>
  <c r="E229" i="15"/>
  <c r="G228" i="15"/>
  <c r="C221" i="2"/>
  <c r="F221" i="2" s="1"/>
  <c r="D229" i="15" l="1"/>
  <c r="C229" i="15" s="1"/>
  <c r="F229" i="15" s="1"/>
  <c r="D234" i="12"/>
  <c r="E234" i="12"/>
  <c r="G233" i="12"/>
  <c r="H233" i="12"/>
  <c r="H221" i="2"/>
  <c r="G221" i="2"/>
  <c r="D222" i="2"/>
  <c r="E222" i="2" s="1"/>
  <c r="H229" i="15" l="1"/>
  <c r="E230" i="15"/>
  <c r="D230" i="15"/>
  <c r="G229" i="15"/>
  <c r="C234" i="12"/>
  <c r="F234" i="12" s="1"/>
  <c r="C222" i="2"/>
  <c r="F222" i="2" s="1"/>
  <c r="C230" i="15" l="1"/>
  <c r="F230" i="15" s="1"/>
  <c r="H230" i="15" s="1"/>
  <c r="E231" i="15"/>
  <c r="G230" i="15"/>
  <c r="G234" i="12"/>
  <c r="E235" i="12"/>
  <c r="D235" i="12"/>
  <c r="H234" i="12"/>
  <c r="H222" i="2"/>
  <c r="G222" i="2"/>
  <c r="D223" i="2"/>
  <c r="D231" i="15" l="1"/>
  <c r="C231" i="15"/>
  <c r="F231" i="15" s="1"/>
  <c r="G231" i="15" s="1"/>
  <c r="E232" i="15"/>
  <c r="H231" i="15"/>
  <c r="C235" i="12"/>
  <c r="F235" i="12" s="1"/>
  <c r="E236" i="12" s="1"/>
  <c r="G235" i="12"/>
  <c r="E223" i="2"/>
  <c r="C223" i="2" s="1"/>
  <c r="F223" i="2" s="1"/>
  <c r="D236" i="12" l="1"/>
  <c r="D232" i="15"/>
  <c r="C232" i="15" s="1"/>
  <c r="F232" i="15" s="1"/>
  <c r="H235" i="12"/>
  <c r="C236" i="12"/>
  <c r="F236" i="12" s="1"/>
  <c r="H223" i="2"/>
  <c r="D224" i="2"/>
  <c r="E224" i="2" s="1"/>
  <c r="C224" i="2" s="1"/>
  <c r="F224" i="2" s="1"/>
  <c r="G223" i="2"/>
  <c r="E233" i="15" l="1"/>
  <c r="G232" i="15"/>
  <c r="D233" i="15"/>
  <c r="H232" i="15"/>
  <c r="D237" i="12"/>
  <c r="H236" i="12"/>
  <c r="G236" i="12"/>
  <c r="E237" i="12"/>
  <c r="H224" i="2"/>
  <c r="G224" i="2"/>
  <c r="D225" i="2"/>
  <c r="E225" i="2" s="1"/>
  <c r="C233" i="15" l="1"/>
  <c r="F233" i="15" s="1"/>
  <c r="C237" i="12"/>
  <c r="F237" i="12" s="1"/>
  <c r="C225" i="2"/>
  <c r="F225" i="2" s="1"/>
  <c r="G233" i="15" l="1"/>
  <c r="D234" i="15"/>
  <c r="E234" i="15"/>
  <c r="H233" i="15"/>
  <c r="H237" i="12"/>
  <c r="G237" i="12"/>
  <c r="E238" i="12"/>
  <c r="D238" i="12"/>
  <c r="H225" i="2"/>
  <c r="D226" i="2"/>
  <c r="E226" i="2" s="1"/>
  <c r="G225" i="2"/>
  <c r="C234" i="15" l="1"/>
  <c r="F234" i="15" s="1"/>
  <c r="C238" i="12"/>
  <c r="F238" i="12" s="1"/>
  <c r="H238" i="12" s="1"/>
  <c r="C226" i="2"/>
  <c r="F226" i="2" s="1"/>
  <c r="H226" i="2" s="1"/>
  <c r="E235" i="15" l="1"/>
  <c r="H234" i="15"/>
  <c r="D235" i="15"/>
  <c r="G234" i="15"/>
  <c r="E239" i="12"/>
  <c r="G238" i="12"/>
  <c r="D239" i="12"/>
  <c r="G226" i="2"/>
  <c r="D227" i="2"/>
  <c r="E227" i="2" s="1"/>
  <c r="C239" i="12" l="1"/>
  <c r="F239" i="12" s="1"/>
  <c r="C235" i="15"/>
  <c r="F235" i="15" s="1"/>
  <c r="G239" i="12"/>
  <c r="D240" i="12"/>
  <c r="H239" i="12"/>
  <c r="E240" i="12"/>
  <c r="C227" i="2"/>
  <c r="F227" i="2" s="1"/>
  <c r="D228" i="2" s="1"/>
  <c r="D236" i="15" l="1"/>
  <c r="G235" i="15"/>
  <c r="H235" i="15"/>
  <c r="E236" i="15"/>
  <c r="C236" i="15" s="1"/>
  <c r="F236" i="15" s="1"/>
  <c r="C240" i="12"/>
  <c r="F240" i="12" s="1"/>
  <c r="H227" i="2"/>
  <c r="G227" i="2"/>
  <c r="E228" i="2"/>
  <c r="C228" i="2" s="1"/>
  <c r="F228" i="2" s="1"/>
  <c r="D237" i="15" l="1"/>
  <c r="H236" i="15"/>
  <c r="E237" i="15"/>
  <c r="C237" i="15" s="1"/>
  <c r="F237" i="15" s="1"/>
  <c r="G236" i="15"/>
  <c r="E241" i="12"/>
  <c r="H240" i="12"/>
  <c r="D241" i="12"/>
  <c r="G240" i="12"/>
  <c r="G228" i="2"/>
  <c r="D229" i="2"/>
  <c r="E229" i="2" s="1"/>
  <c r="C229" i="2" s="1"/>
  <c r="F229" i="2" s="1"/>
  <c r="H228" i="2"/>
  <c r="E238" i="15" l="1"/>
  <c r="G237" i="15"/>
  <c r="H237" i="15"/>
  <c r="D238" i="15"/>
  <c r="C241" i="12"/>
  <c r="F241" i="12" s="1"/>
  <c r="H229" i="2"/>
  <c r="G229" i="2"/>
  <c r="D230" i="2"/>
  <c r="E230" i="2" s="1"/>
  <c r="C238" i="15" l="1"/>
  <c r="F238" i="15" s="1"/>
  <c r="E242" i="12"/>
  <c r="G241" i="12"/>
  <c r="D242" i="12"/>
  <c r="H241" i="12"/>
  <c r="C230" i="2"/>
  <c r="F230" i="2" s="1"/>
  <c r="D231" i="2" s="1"/>
  <c r="E231" i="2" s="1"/>
  <c r="H238" i="15" l="1"/>
  <c r="G238" i="15"/>
  <c r="D239" i="15"/>
  <c r="E239" i="15"/>
  <c r="C242" i="12"/>
  <c r="F242" i="12" s="1"/>
  <c r="H230" i="2"/>
  <c r="G230" i="2"/>
  <c r="C231" i="2"/>
  <c r="F231" i="2" s="1"/>
  <c r="C239" i="15" l="1"/>
  <c r="F239" i="15" s="1"/>
  <c r="G242" i="12"/>
  <c r="H242" i="12"/>
  <c r="D243" i="12"/>
  <c r="E243" i="12"/>
  <c r="H231" i="2"/>
  <c r="G231" i="2"/>
  <c r="D232" i="2"/>
  <c r="E232" i="2" s="1"/>
  <c r="G239" i="15" l="1"/>
  <c r="E240" i="15"/>
  <c r="H239" i="15"/>
  <c r="D240" i="15"/>
  <c r="C243" i="12"/>
  <c r="F243" i="12" s="1"/>
  <c r="C232" i="2"/>
  <c r="F232" i="2" s="1"/>
  <c r="D233" i="2" s="1"/>
  <c r="E233" i="2" s="1"/>
  <c r="C240" i="15" l="1"/>
  <c r="F240" i="15" s="1"/>
  <c r="D244" i="12"/>
  <c r="E244" i="12"/>
  <c r="H243" i="12"/>
  <c r="G243" i="12"/>
  <c r="H232" i="2"/>
  <c r="G232" i="2"/>
  <c r="C233" i="2"/>
  <c r="F233" i="2" s="1"/>
  <c r="H240" i="15" l="1"/>
  <c r="E241" i="15"/>
  <c r="D241" i="15"/>
  <c r="G240" i="15"/>
  <c r="C244" i="12"/>
  <c r="F244" i="12" s="1"/>
  <c r="H233" i="2"/>
  <c r="G233" i="2"/>
  <c r="D234" i="2"/>
  <c r="E234" i="2" s="1"/>
  <c r="C241" i="15" l="1"/>
  <c r="F241" i="15" s="1"/>
  <c r="E245" i="12"/>
  <c r="G244" i="12"/>
  <c r="H244" i="12"/>
  <c r="D245" i="12"/>
  <c r="C234" i="2"/>
  <c r="F234" i="2" s="1"/>
  <c r="C245" i="12" l="1"/>
  <c r="F245" i="12" s="1"/>
  <c r="E242" i="15"/>
  <c r="H241" i="15"/>
  <c r="D242" i="15"/>
  <c r="C242" i="15" s="1"/>
  <c r="F242" i="15" s="1"/>
  <c r="G241" i="15"/>
  <c r="D246" i="12"/>
  <c r="E246" i="12"/>
  <c r="H245" i="12"/>
  <c r="G245" i="12"/>
  <c r="H234" i="2"/>
  <c r="G234" i="2"/>
  <c r="D235" i="2"/>
  <c r="E235" i="2" s="1"/>
  <c r="G242" i="15" l="1"/>
  <c r="E243" i="15"/>
  <c r="H242" i="15"/>
  <c r="D243" i="15"/>
  <c r="C246" i="12"/>
  <c r="F246" i="12" s="1"/>
  <c r="D247" i="12" s="1"/>
  <c r="C235" i="2"/>
  <c r="F235" i="2" s="1"/>
  <c r="C243" i="15" l="1"/>
  <c r="F243" i="15" s="1"/>
  <c r="E247" i="12"/>
  <c r="C247" i="12" s="1"/>
  <c r="F247" i="12" s="1"/>
  <c r="G246" i="12"/>
  <c r="H246" i="12"/>
  <c r="H235" i="2"/>
  <c r="G235" i="2"/>
  <c r="D236" i="2"/>
  <c r="E236" i="2" s="1"/>
  <c r="H247" i="12" l="1"/>
  <c r="H243" i="15"/>
  <c r="E244" i="15"/>
  <c r="D244" i="15"/>
  <c r="G243" i="15"/>
  <c r="E248" i="12"/>
  <c r="G247" i="12"/>
  <c r="D248" i="12"/>
  <c r="C236" i="2"/>
  <c r="F236" i="2" s="1"/>
  <c r="C244" i="15" l="1"/>
  <c r="F244" i="15" s="1"/>
  <c r="C248" i="12"/>
  <c r="F248" i="12" s="1"/>
  <c r="E249" i="12" s="1"/>
  <c r="H236" i="2"/>
  <c r="D237" i="2"/>
  <c r="E237" i="2" s="1"/>
  <c r="G236" i="2"/>
  <c r="D245" i="15" l="1"/>
  <c r="E245" i="15"/>
  <c r="C245" i="15" s="1"/>
  <c r="F245" i="15" s="1"/>
  <c r="G244" i="15"/>
  <c r="H244" i="15"/>
  <c r="D249" i="12"/>
  <c r="C249" i="12" s="1"/>
  <c r="F249" i="12" s="1"/>
  <c r="H248" i="12"/>
  <c r="G248" i="12"/>
  <c r="C237" i="2"/>
  <c r="F237" i="2" s="1"/>
  <c r="H237" i="2" s="1"/>
  <c r="G245" i="15" l="1"/>
  <c r="D246" i="15"/>
  <c r="H245" i="15"/>
  <c r="E246" i="15"/>
  <c r="C246" i="15" s="1"/>
  <c r="F246" i="15" s="1"/>
  <c r="E250" i="12"/>
  <c r="H249" i="12"/>
  <c r="D250" i="12"/>
  <c r="G249" i="12"/>
  <c r="D238" i="2"/>
  <c r="E238" i="2" s="1"/>
  <c r="G237" i="2"/>
  <c r="E247" i="15" l="1"/>
  <c r="G246" i="15"/>
  <c r="D247" i="15"/>
  <c r="H246" i="15"/>
  <c r="C250" i="12"/>
  <c r="F250" i="12" s="1"/>
  <c r="E251" i="12" s="1"/>
  <c r="C251" i="12" s="1"/>
  <c r="F251" i="12" s="1"/>
  <c r="G250" i="12"/>
  <c r="D251" i="12"/>
  <c r="C238" i="2"/>
  <c r="F238" i="2" s="1"/>
  <c r="H238" i="2" s="1"/>
  <c r="H250" i="12" l="1"/>
  <c r="C247" i="15"/>
  <c r="F247" i="15" s="1"/>
  <c r="H251" i="12"/>
  <c r="D252" i="12"/>
  <c r="E252" i="12" s="1"/>
  <c r="C252" i="12" s="1"/>
  <c r="F252" i="12" s="1"/>
  <c r="G251" i="12"/>
  <c r="D239" i="2"/>
  <c r="E239" i="2" s="1"/>
  <c r="C239" i="2" s="1"/>
  <c r="F239" i="2" s="1"/>
  <c r="H239" i="2" s="1"/>
  <c r="G238" i="2"/>
  <c r="E248" i="15" l="1"/>
  <c r="H247" i="15"/>
  <c r="G247" i="15"/>
  <c r="D248" i="15"/>
  <c r="D253" i="12"/>
  <c r="H252" i="12"/>
  <c r="E253" i="12"/>
  <c r="G252" i="12"/>
  <c r="D240" i="2"/>
  <c r="E240" i="2" s="1"/>
  <c r="C240" i="2" s="1"/>
  <c r="F240" i="2" s="1"/>
  <c r="H240" i="2" s="1"/>
  <c r="G239" i="2"/>
  <c r="C248" i="15" l="1"/>
  <c r="F248" i="15" s="1"/>
  <c r="C253" i="12"/>
  <c r="F253" i="12" s="1"/>
  <c r="D241" i="2"/>
  <c r="E241" i="2" s="1"/>
  <c r="G240" i="2"/>
  <c r="G248" i="15" l="1"/>
  <c r="E249" i="15"/>
  <c r="C249" i="15" s="1"/>
  <c r="F249" i="15" s="1"/>
  <c r="D249" i="15"/>
  <c r="H248" i="15"/>
  <c r="H253" i="12"/>
  <c r="G253" i="12"/>
  <c r="D254" i="12"/>
  <c r="E254" i="12"/>
  <c r="C241" i="2"/>
  <c r="F241" i="2" s="1"/>
  <c r="H241" i="2" s="1"/>
  <c r="D250" i="15" l="1"/>
  <c r="G249" i="15"/>
  <c r="E250" i="15"/>
  <c r="C250" i="15" s="1"/>
  <c r="F250" i="15" s="1"/>
  <c r="H249" i="15"/>
  <c r="C254" i="12"/>
  <c r="F254" i="12" s="1"/>
  <c r="D242" i="2"/>
  <c r="E242" i="2" s="1"/>
  <c r="G241" i="2"/>
  <c r="G250" i="15" l="1"/>
  <c r="H250" i="15"/>
  <c r="E251" i="15"/>
  <c r="D251" i="15"/>
  <c r="G254" i="12"/>
  <c r="E255" i="12"/>
  <c r="C255" i="12" s="1"/>
  <c r="F255" i="12" s="1"/>
  <c r="D255" i="12"/>
  <c r="H254" i="12"/>
  <c r="C242" i="2"/>
  <c r="F242" i="2" s="1"/>
  <c r="H242" i="2" s="1"/>
  <c r="C251" i="15" l="1"/>
  <c r="F251" i="15" s="1"/>
  <c r="D256" i="12"/>
  <c r="E256" i="12"/>
  <c r="H255" i="12"/>
  <c r="G255" i="12"/>
  <c r="D243" i="2"/>
  <c r="E243" i="2" s="1"/>
  <c r="C243" i="2" s="1"/>
  <c r="F243" i="2" s="1"/>
  <c r="G242" i="2"/>
  <c r="E252" i="15" l="1"/>
  <c r="D252" i="15"/>
  <c r="H251" i="15"/>
  <c r="G251" i="15"/>
  <c r="C256" i="12"/>
  <c r="F256" i="12" s="1"/>
  <c r="H243" i="2"/>
  <c r="G243" i="2"/>
  <c r="D244" i="2"/>
  <c r="E244" i="2" s="1"/>
  <c r="C252" i="15" l="1"/>
  <c r="F252" i="15" s="1"/>
  <c r="D257" i="12"/>
  <c r="G256" i="12"/>
  <c r="E257" i="12"/>
  <c r="H256" i="12"/>
  <c r="C244" i="2"/>
  <c r="F244" i="2" s="1"/>
  <c r="D253" i="15" l="1"/>
  <c r="G252" i="15"/>
  <c r="E253" i="15"/>
  <c r="C253" i="15" s="1"/>
  <c r="F253" i="15" s="1"/>
  <c r="H252" i="15"/>
  <c r="C257" i="12"/>
  <c r="F257" i="12" s="1"/>
  <c r="H244" i="2"/>
  <c r="G244" i="2"/>
  <c r="D245" i="2"/>
  <c r="E245" i="2" s="1"/>
  <c r="H253" i="15" l="1"/>
  <c r="E254" i="15"/>
  <c r="D254" i="15"/>
  <c r="C254" i="15" s="1"/>
  <c r="F254" i="15" s="1"/>
  <c r="G253" i="15"/>
  <c r="H257" i="12"/>
  <c r="E258" i="12"/>
  <c r="G257" i="12"/>
  <c r="D258" i="12"/>
  <c r="C245" i="2"/>
  <c r="F245" i="2" s="1"/>
  <c r="C258" i="12" l="1"/>
  <c r="F258" i="12" s="1"/>
  <c r="D259" i="12" s="1"/>
  <c r="H254" i="15"/>
  <c r="E255" i="15"/>
  <c r="C255" i="15" s="1"/>
  <c r="F255" i="15" s="1"/>
  <c r="G255" i="15" s="1"/>
  <c r="D255" i="15"/>
  <c r="G254" i="15"/>
  <c r="H258" i="12"/>
  <c r="G258" i="12"/>
  <c r="E246" i="2"/>
  <c r="H245" i="2"/>
  <c r="G245" i="2"/>
  <c r="D246" i="2"/>
  <c r="H255" i="15" l="1"/>
  <c r="D256" i="15"/>
  <c r="C256" i="15" s="1"/>
  <c r="F256" i="15" s="1"/>
  <c r="D257" i="15" s="1"/>
  <c r="E256" i="15"/>
  <c r="E259" i="12"/>
  <c r="C259" i="12" s="1"/>
  <c r="F259" i="12" s="1"/>
  <c r="C246" i="2"/>
  <c r="F246" i="2" s="1"/>
  <c r="G246" i="2" s="1"/>
  <c r="G256" i="15" l="1"/>
  <c r="H256" i="15"/>
  <c r="E257" i="15"/>
  <c r="C257" i="15" s="1"/>
  <c r="F257" i="15" s="1"/>
  <c r="D258" i="15" s="1"/>
  <c r="D260" i="12"/>
  <c r="E260" i="12" s="1"/>
  <c r="C260" i="12" s="1"/>
  <c r="F260" i="12" s="1"/>
  <c r="G259" i="12"/>
  <c r="H259" i="12"/>
  <c r="H257" i="15"/>
  <c r="E258" i="15"/>
  <c r="C258" i="15" s="1"/>
  <c r="F258" i="15" s="1"/>
  <c r="D247" i="2"/>
  <c r="E247" i="2" s="1"/>
  <c r="C247" i="2" s="1"/>
  <c r="F247" i="2" s="1"/>
  <c r="H247" i="2" s="1"/>
  <c r="H246" i="2"/>
  <c r="G257" i="15" l="1"/>
  <c r="G258" i="15" s="1"/>
  <c r="G260" i="12"/>
  <c r="H260" i="12"/>
  <c r="D261" i="12"/>
  <c r="E261" i="12" s="1"/>
  <c r="C261" i="12" s="1"/>
  <c r="F261" i="12" s="1"/>
  <c r="D259" i="15"/>
  <c r="H258" i="15"/>
  <c r="E259" i="15"/>
  <c r="D248" i="2"/>
  <c r="E248" i="2" s="1"/>
  <c r="C248" i="2" s="1"/>
  <c r="F248" i="2" s="1"/>
  <c r="D249" i="2" s="1"/>
  <c r="E249" i="2" s="1"/>
  <c r="G247" i="2"/>
  <c r="D262" i="12" l="1"/>
  <c r="E262" i="12" s="1"/>
  <c r="G261" i="12"/>
  <c r="H261" i="12"/>
  <c r="C259" i="15"/>
  <c r="F259" i="15" s="1"/>
  <c r="H259" i="15" s="1"/>
  <c r="H248" i="2"/>
  <c r="G248" i="2"/>
  <c r="C249" i="2"/>
  <c r="F249" i="2" s="1"/>
  <c r="C262" i="12" l="1"/>
  <c r="F262" i="12" s="1"/>
  <c r="H262" i="12" s="1"/>
  <c r="D260" i="15"/>
  <c r="G259" i="15"/>
  <c r="E260" i="15"/>
  <c r="H249" i="2"/>
  <c r="G249" i="2"/>
  <c r="D250" i="2"/>
  <c r="E250" i="2" s="1"/>
  <c r="D263" i="12" l="1"/>
  <c r="E263" i="12" s="1"/>
  <c r="G262" i="12"/>
  <c r="C260" i="15"/>
  <c r="F260" i="15" s="1"/>
  <c r="C250" i="2"/>
  <c r="F250" i="2" s="1"/>
  <c r="C263" i="12" l="1"/>
  <c r="F263" i="12" s="1"/>
  <c r="E261" i="15"/>
  <c r="G260" i="15"/>
  <c r="D261" i="15"/>
  <c r="H260" i="15"/>
  <c r="H250" i="2"/>
  <c r="G250" i="2"/>
  <c r="D251" i="2"/>
  <c r="E251" i="2" s="1"/>
  <c r="C261" i="15" l="1"/>
  <c r="F261" i="15" s="1"/>
  <c r="G263" i="12"/>
  <c r="H263" i="12"/>
  <c r="D264" i="12"/>
  <c r="E264" i="12" s="1"/>
  <c r="C264" i="12" s="1"/>
  <c r="F264" i="12" s="1"/>
  <c r="H261" i="15"/>
  <c r="D262" i="15"/>
  <c r="E262" i="15" s="1"/>
  <c r="G261" i="15"/>
  <c r="C251" i="2"/>
  <c r="F251" i="2" s="1"/>
  <c r="H264" i="12" l="1"/>
  <c r="G264" i="12"/>
  <c r="D265" i="12"/>
  <c r="E265" i="12" s="1"/>
  <c r="C265" i="12" s="1"/>
  <c r="F265" i="12" s="1"/>
  <c r="C262" i="15"/>
  <c r="F262" i="15" s="1"/>
  <c r="H251" i="2"/>
  <c r="G251" i="2"/>
  <c r="D252" i="2"/>
  <c r="H265" i="12" l="1"/>
  <c r="G265" i="12"/>
  <c r="D266" i="12"/>
  <c r="E266" i="12" s="1"/>
  <c r="C266" i="12" s="1"/>
  <c r="F266" i="12" s="1"/>
  <c r="D263" i="15"/>
  <c r="E263" i="15" s="1"/>
  <c r="G262" i="15"/>
  <c r="H262" i="15"/>
  <c r="E252" i="2"/>
  <c r="C252" i="2" s="1"/>
  <c r="F252" i="2" s="1"/>
  <c r="D267" i="12" l="1"/>
  <c r="E267" i="12" s="1"/>
  <c r="H266" i="12"/>
  <c r="G266" i="12"/>
  <c r="C263" i="15"/>
  <c r="F263" i="15" s="1"/>
  <c r="H252" i="2"/>
  <c r="D253" i="2"/>
  <c r="E253" i="2" s="1"/>
  <c r="C253" i="2" s="1"/>
  <c r="F253" i="2" s="1"/>
  <c r="G252" i="2"/>
  <c r="C267" i="12" l="1"/>
  <c r="F267" i="12" s="1"/>
  <c r="G263" i="15"/>
  <c r="H263" i="15"/>
  <c r="D264" i="15"/>
  <c r="E264" i="15" s="1"/>
  <c r="H253" i="2"/>
  <c r="G253" i="2"/>
  <c r="D254" i="2"/>
  <c r="E254" i="2" s="1"/>
  <c r="D268" i="12" l="1"/>
  <c r="E268" i="12" s="1"/>
  <c r="H267" i="12"/>
  <c r="G267" i="12"/>
  <c r="C264" i="15"/>
  <c r="F264" i="15" s="1"/>
  <c r="C254" i="2"/>
  <c r="F254" i="2" s="1"/>
  <c r="D255" i="2" s="1"/>
  <c r="C268" i="12" l="1"/>
  <c r="F268" i="12" s="1"/>
  <c r="E265" i="15"/>
  <c r="D265" i="15"/>
  <c r="H264" i="15"/>
  <c r="G264" i="15"/>
  <c r="H254" i="2"/>
  <c r="G254" i="2"/>
  <c r="E255" i="2"/>
  <c r="C255" i="2" s="1"/>
  <c r="F255" i="2" s="1"/>
  <c r="G268" i="12" l="1"/>
  <c r="H268" i="12"/>
  <c r="D269" i="12"/>
  <c r="E269" i="12" s="1"/>
  <c r="C269" i="12" s="1"/>
  <c r="F269" i="12" s="1"/>
  <c r="C265" i="15"/>
  <c r="F265" i="15" s="1"/>
  <c r="H265" i="15" s="1"/>
  <c r="H255" i="2"/>
  <c r="G255" i="2"/>
  <c r="D256" i="2"/>
  <c r="E256" i="2" s="1"/>
  <c r="H269" i="12" l="1"/>
  <c r="G269" i="12"/>
  <c r="D270" i="12"/>
  <c r="E270" i="12" s="1"/>
  <c r="C270" i="12" s="1"/>
  <c r="F270" i="12" s="1"/>
  <c r="E266" i="15"/>
  <c r="G265" i="15"/>
  <c r="D266" i="15"/>
  <c r="C256" i="2"/>
  <c r="F256" i="2" s="1"/>
  <c r="H256" i="2" s="1"/>
  <c r="C266" i="15" l="1"/>
  <c r="F266" i="15" s="1"/>
  <c r="G270" i="12"/>
  <c r="H270" i="12"/>
  <c r="D271" i="12"/>
  <c r="E271" i="12" s="1"/>
  <c r="C271" i="12" s="1"/>
  <c r="F271" i="12" s="1"/>
  <c r="E267" i="15"/>
  <c r="D267" i="15"/>
  <c r="H266" i="15"/>
  <c r="G266" i="15"/>
  <c r="D257" i="2"/>
  <c r="E257" i="2" s="1"/>
  <c r="C257" i="2" s="1"/>
  <c r="F257" i="2" s="1"/>
  <c r="D258" i="2" s="1"/>
  <c r="E258" i="2" s="1"/>
  <c r="G256" i="2"/>
  <c r="H271" i="12" l="1"/>
  <c r="D272" i="12"/>
  <c r="E272" i="12" s="1"/>
  <c r="C272" i="12" s="1"/>
  <c r="F272" i="12" s="1"/>
  <c r="G271" i="12"/>
  <c r="C267" i="15"/>
  <c r="F267" i="15" s="1"/>
  <c r="H267" i="15" s="1"/>
  <c r="H257" i="2"/>
  <c r="G257" i="2"/>
  <c r="C258" i="2"/>
  <c r="F258" i="2" s="1"/>
  <c r="G272" i="12" l="1"/>
  <c r="H272" i="12"/>
  <c r="D273" i="12"/>
  <c r="E273" i="12" s="1"/>
  <c r="C273" i="12" s="1"/>
  <c r="F273" i="12" s="1"/>
  <c r="G267" i="15"/>
  <c r="E268" i="15"/>
  <c r="D268" i="15"/>
  <c r="H258" i="2"/>
  <c r="G258" i="2"/>
  <c r="D259" i="2"/>
  <c r="E259" i="2" s="1"/>
  <c r="C268" i="15" l="1"/>
  <c r="F268" i="15" s="1"/>
  <c r="H268" i="15" s="1"/>
  <c r="D274" i="12"/>
  <c r="E274" i="12" s="1"/>
  <c r="G273" i="12"/>
  <c r="H273" i="12"/>
  <c r="C259" i="2"/>
  <c r="F259" i="2" s="1"/>
  <c r="E269" i="15" l="1"/>
  <c r="D269" i="15"/>
  <c r="G268" i="15"/>
  <c r="C274" i="12"/>
  <c r="F274" i="12" s="1"/>
  <c r="H259" i="2"/>
  <c r="G259" i="2"/>
  <c r="D260" i="2"/>
  <c r="E260" i="2" s="1"/>
  <c r="C269" i="15" l="1"/>
  <c r="F269" i="15" s="1"/>
  <c r="H269" i="15" s="1"/>
  <c r="G269" i="15"/>
  <c r="E270" i="15"/>
  <c r="D270" i="15"/>
  <c r="G274" i="12"/>
  <c r="H274" i="12"/>
  <c r="D275" i="12"/>
  <c r="E275" i="12" s="1"/>
  <c r="C270" i="15"/>
  <c r="F270" i="15" s="1"/>
  <c r="D271" i="15" s="1"/>
  <c r="C260" i="2"/>
  <c r="F260" i="2" s="1"/>
  <c r="C275" i="12" l="1"/>
  <c r="F275" i="12" s="1"/>
  <c r="H270" i="15"/>
  <c r="E271" i="15"/>
  <c r="C271" i="15" s="1"/>
  <c r="F271" i="15" s="1"/>
  <c r="G271" i="15" s="1"/>
  <c r="G270" i="15"/>
  <c r="H260" i="2"/>
  <c r="G260" i="2"/>
  <c r="D261" i="2"/>
  <c r="E261" i="2" s="1"/>
  <c r="C261" i="2" s="1"/>
  <c r="F261" i="2" s="1"/>
  <c r="D272" i="15" l="1"/>
  <c r="G275" i="12"/>
  <c r="H275" i="12"/>
  <c r="D276" i="12"/>
  <c r="E276" i="12" s="1"/>
  <c r="H271" i="15"/>
  <c r="E272" i="15"/>
  <c r="G261" i="2"/>
  <c r="D262" i="2"/>
  <c r="E262" i="2" s="1"/>
  <c r="C262" i="2" s="1"/>
  <c r="F262" i="2" s="1"/>
  <c r="H261" i="2"/>
  <c r="C272" i="15" l="1"/>
  <c r="F272" i="15" s="1"/>
  <c r="G272" i="15" s="1"/>
  <c r="C276" i="12"/>
  <c r="F276" i="12" s="1"/>
  <c r="H262" i="2"/>
  <c r="G262" i="2"/>
  <c r="D263" i="2"/>
  <c r="E263" i="2" s="1"/>
  <c r="C263" i="2" s="1"/>
  <c r="F263" i="2" s="1"/>
  <c r="E273" i="15" l="1"/>
  <c r="D273" i="15"/>
  <c r="H272" i="15"/>
  <c r="H276" i="12"/>
  <c r="G276" i="12"/>
  <c r="D277" i="12"/>
  <c r="E277" i="12" s="1"/>
  <c r="C277" i="12" s="1"/>
  <c r="F277" i="12" s="1"/>
  <c r="H263" i="2"/>
  <c r="G263" i="2"/>
  <c r="D264" i="2"/>
  <c r="E264" i="2" s="1"/>
  <c r="C264" i="2" s="1"/>
  <c r="F264" i="2" s="1"/>
  <c r="C273" i="15" l="1"/>
  <c r="F273" i="15" s="1"/>
  <c r="G273" i="15" s="1"/>
  <c r="H273" i="15"/>
  <c r="D278" i="12"/>
  <c r="H277" i="12"/>
  <c r="G277" i="12"/>
  <c r="H264" i="2"/>
  <c r="D265" i="2"/>
  <c r="E265" i="2" s="1"/>
  <c r="C265" i="2" s="1"/>
  <c r="F265" i="2" s="1"/>
  <c r="G264" i="2"/>
  <c r="D274" i="15" l="1"/>
  <c r="E274" i="15" s="1"/>
  <c r="C274" i="15" s="1"/>
  <c r="F274" i="15" s="1"/>
  <c r="G274" i="15" s="1"/>
  <c r="E278" i="12"/>
  <c r="C278" i="12" s="1"/>
  <c r="F278" i="12" s="1"/>
  <c r="H278" i="12" s="1"/>
  <c r="H274" i="15"/>
  <c r="H265" i="2"/>
  <c r="G265" i="2"/>
  <c r="D266" i="2"/>
  <c r="E266" i="2" s="1"/>
  <c r="C266" i="2" s="1"/>
  <c r="F266" i="2" s="1"/>
  <c r="D275" i="15" l="1"/>
  <c r="E275" i="15" s="1"/>
  <c r="C275" i="15" s="1"/>
  <c r="F275" i="15" s="1"/>
  <c r="D276" i="15" s="1"/>
  <c r="G278" i="12"/>
  <c r="D279" i="12"/>
  <c r="E279" i="12" s="1"/>
  <c r="C279" i="12" s="1"/>
  <c r="F279" i="12" s="1"/>
  <c r="G279" i="12" s="1"/>
  <c r="G266" i="2"/>
  <c r="H266" i="2"/>
  <c r="D267" i="2"/>
  <c r="E267" i="2" s="1"/>
  <c r="C267" i="2" s="1"/>
  <c r="F267" i="2" s="1"/>
  <c r="D280" i="12" l="1"/>
  <c r="E280" i="12" s="1"/>
  <c r="C280" i="12" s="1"/>
  <c r="F280" i="12" s="1"/>
  <c r="H279" i="12"/>
  <c r="E276" i="15"/>
  <c r="C276" i="15" s="1"/>
  <c r="F276" i="15" s="1"/>
  <c r="H275" i="15"/>
  <c r="G275" i="15"/>
  <c r="H267" i="2"/>
  <c r="D268" i="2"/>
  <c r="E268" i="2" s="1"/>
  <c r="C268" i="2" s="1"/>
  <c r="F268" i="2" s="1"/>
  <c r="G267" i="2"/>
  <c r="G280" i="12" l="1"/>
  <c r="D281" i="12"/>
  <c r="E281" i="12" s="1"/>
  <c r="C281" i="12" s="1"/>
  <c r="F281" i="12" s="1"/>
  <c r="H280" i="12"/>
  <c r="E277" i="15"/>
  <c r="G276" i="15"/>
  <c r="D277" i="15"/>
  <c r="H276" i="15"/>
  <c r="D269" i="2"/>
  <c r="E269" i="2" s="1"/>
  <c r="C269" i="2" s="1"/>
  <c r="F269" i="2" s="1"/>
  <c r="G268" i="2"/>
  <c r="H268" i="2"/>
  <c r="C277" i="15" l="1"/>
  <c r="F277" i="15" s="1"/>
  <c r="G277" i="15" s="1"/>
  <c r="H281" i="12"/>
  <c r="G281" i="12"/>
  <c r="D282" i="12"/>
  <c r="E282" i="12" s="1"/>
  <c r="C282" i="12" s="1"/>
  <c r="F282" i="12" s="1"/>
  <c r="G269" i="2"/>
  <c r="H269" i="2"/>
  <c r="D270" i="2"/>
  <c r="E270" i="2" s="1"/>
  <c r="C270" i="2" s="1"/>
  <c r="F270" i="2" s="1"/>
  <c r="H277" i="15" l="1"/>
  <c r="D278" i="15"/>
  <c r="E278" i="15"/>
  <c r="D283" i="12"/>
  <c r="E283" i="12" s="1"/>
  <c r="G282" i="12"/>
  <c r="H282" i="12"/>
  <c r="C278" i="15"/>
  <c r="F278" i="15" s="1"/>
  <c r="H278" i="15" s="1"/>
  <c r="H270" i="2"/>
  <c r="D271" i="2"/>
  <c r="E271" i="2" s="1"/>
  <c r="C271" i="2" s="1"/>
  <c r="F271" i="2" s="1"/>
  <c r="G270" i="2"/>
  <c r="C283" i="12" l="1"/>
  <c r="F283" i="12" s="1"/>
  <c r="D279" i="15"/>
  <c r="E279" i="15" s="1"/>
  <c r="C279" i="15" s="1"/>
  <c r="F279" i="15" s="1"/>
  <c r="H279" i="15" s="1"/>
  <c r="G278" i="15"/>
  <c r="H271" i="2"/>
  <c r="G271" i="2"/>
  <c r="D272" i="2"/>
  <c r="E272" i="2" s="1"/>
  <c r="C272" i="2" s="1"/>
  <c r="F272" i="2" s="1"/>
  <c r="H283" i="12" l="1"/>
  <c r="D284" i="12"/>
  <c r="E284" i="12" s="1"/>
  <c r="C284" i="12" s="1"/>
  <c r="F284" i="12" s="1"/>
  <c r="G283" i="12"/>
  <c r="D280" i="15"/>
  <c r="E280" i="15" s="1"/>
  <c r="G279" i="15"/>
  <c r="H272" i="2"/>
  <c r="D273" i="2"/>
  <c r="E273" i="2" s="1"/>
  <c r="C273" i="2" s="1"/>
  <c r="F273" i="2" s="1"/>
  <c r="G272" i="2"/>
  <c r="G284" i="12" l="1"/>
  <c r="H284" i="12"/>
  <c r="D285" i="12"/>
  <c r="E285" i="12" s="1"/>
  <c r="C285" i="12" s="1"/>
  <c r="F285" i="12" s="1"/>
  <c r="C280" i="15"/>
  <c r="F280" i="15" s="1"/>
  <c r="G280" i="15" s="1"/>
  <c r="H273" i="2"/>
  <c r="D274" i="2"/>
  <c r="E274" i="2" s="1"/>
  <c r="C274" i="2" s="1"/>
  <c r="F274" i="2" s="1"/>
  <c r="G273" i="2"/>
  <c r="H285" i="12" l="1"/>
  <c r="D286" i="12"/>
  <c r="E286" i="12" s="1"/>
  <c r="C286" i="12" s="1"/>
  <c r="F286" i="12" s="1"/>
  <c r="G285" i="12"/>
  <c r="D281" i="15"/>
  <c r="E281" i="15" s="1"/>
  <c r="H280" i="15"/>
  <c r="H274" i="2"/>
  <c r="D275" i="2"/>
  <c r="E275" i="2" s="1"/>
  <c r="C275" i="2" s="1"/>
  <c r="F275" i="2" s="1"/>
  <c r="D276" i="2" s="1"/>
  <c r="G274" i="2"/>
  <c r="G286" i="12" l="1"/>
  <c r="H286" i="12"/>
  <c r="D287" i="12"/>
  <c r="E287" i="12" s="1"/>
  <c r="C287" i="12" s="1"/>
  <c r="F287" i="12" s="1"/>
  <c r="C281" i="15"/>
  <c r="F281" i="15" s="1"/>
  <c r="H281" i="15" s="1"/>
  <c r="H275" i="2"/>
  <c r="G275" i="2"/>
  <c r="E276" i="2"/>
  <c r="C276" i="2" s="1"/>
  <c r="F276" i="2" s="1"/>
  <c r="G287" i="12" l="1"/>
  <c r="H287" i="12"/>
  <c r="D288" i="12"/>
  <c r="E288" i="12" s="1"/>
  <c r="C288" i="12" s="1"/>
  <c r="F288" i="12" s="1"/>
  <c r="G281" i="15"/>
  <c r="D282" i="15"/>
  <c r="E282" i="15" s="1"/>
  <c r="G276" i="2"/>
  <c r="H276" i="2"/>
  <c r="D277" i="2"/>
  <c r="E277" i="2" s="1"/>
  <c r="C277" i="2" s="1"/>
  <c r="F277" i="2" s="1"/>
  <c r="G288" i="12" l="1"/>
  <c r="D289" i="12"/>
  <c r="E289" i="12" s="1"/>
  <c r="C289" i="12" s="1"/>
  <c r="F289" i="12" s="1"/>
  <c r="H288" i="12"/>
  <c r="C282" i="15"/>
  <c r="F282" i="15" s="1"/>
  <c r="G277" i="2"/>
  <c r="H277" i="2"/>
  <c r="D278" i="2"/>
  <c r="E278" i="2" s="1"/>
  <c r="C278" i="2" s="1"/>
  <c r="F278" i="2" s="1"/>
  <c r="D290" i="12" l="1"/>
  <c r="E290" i="12" s="1"/>
  <c r="C290" i="12" s="1"/>
  <c r="F290" i="12" s="1"/>
  <c r="D291" i="12" s="1"/>
  <c r="E291" i="12" s="1"/>
  <c r="H289" i="12"/>
  <c r="G289" i="12"/>
  <c r="D283" i="15"/>
  <c r="E283" i="15" s="1"/>
  <c r="H282" i="15"/>
  <c r="G282" i="15"/>
  <c r="H278" i="2"/>
  <c r="G278" i="2"/>
  <c r="D279" i="2"/>
  <c r="G290" i="12" l="1"/>
  <c r="H290" i="12"/>
  <c r="C283" i="15"/>
  <c r="F283" i="15" s="1"/>
  <c r="C291" i="12"/>
  <c r="F291" i="12" s="1"/>
  <c r="E279" i="2"/>
  <c r="C279" i="2" s="1"/>
  <c r="F279" i="2" s="1"/>
  <c r="D284" i="15" l="1"/>
  <c r="E284" i="15" s="1"/>
  <c r="H283" i="15"/>
  <c r="G283" i="15"/>
  <c r="D292" i="12"/>
  <c r="E292" i="12" s="1"/>
  <c r="C292" i="12" s="1"/>
  <c r="F292" i="12" s="1"/>
  <c r="D293" i="12" s="1"/>
  <c r="E293" i="12" s="1"/>
  <c r="G291" i="12"/>
  <c r="H291" i="12"/>
  <c r="H279" i="2"/>
  <c r="G279" i="2"/>
  <c r="D280" i="2"/>
  <c r="E280" i="2" s="1"/>
  <c r="C280" i="2" s="1"/>
  <c r="F280" i="2" s="1"/>
  <c r="C284" i="15" l="1"/>
  <c r="F284" i="15" s="1"/>
  <c r="H292" i="12"/>
  <c r="G292" i="12"/>
  <c r="C293" i="12"/>
  <c r="F293" i="12" s="1"/>
  <c r="H280" i="2"/>
  <c r="G280" i="2"/>
  <c r="D281" i="2"/>
  <c r="E281" i="2" s="1"/>
  <c r="C281" i="2" s="1"/>
  <c r="F281" i="2" s="1"/>
  <c r="H284" i="15" l="1"/>
  <c r="G284" i="15"/>
  <c r="E285" i="15"/>
  <c r="C285" i="15" s="1"/>
  <c r="F285" i="15" s="1"/>
  <c r="D285" i="15"/>
  <c r="G293" i="12"/>
  <c r="H293" i="12"/>
  <c r="D294" i="12"/>
  <c r="E294" i="12" s="1"/>
  <c r="C294" i="12" s="1"/>
  <c r="F294" i="12" s="1"/>
  <c r="H281" i="2"/>
  <c r="G281" i="2"/>
  <c r="D282" i="2"/>
  <c r="E282" i="2" s="1"/>
  <c r="C282" i="2" s="1"/>
  <c r="F282" i="2" s="1"/>
  <c r="G285" i="15" l="1"/>
  <c r="E286" i="15"/>
  <c r="H285" i="15"/>
  <c r="D286" i="15"/>
  <c r="H294" i="12"/>
  <c r="G294" i="12"/>
  <c r="D295" i="12"/>
  <c r="E295" i="12" s="1"/>
  <c r="H282" i="2"/>
  <c r="G282" i="2"/>
  <c r="D283" i="2"/>
  <c r="E283" i="2" s="1"/>
  <c r="C283" i="2" s="1"/>
  <c r="F283" i="2" s="1"/>
  <c r="C286" i="15" l="1"/>
  <c r="F286" i="15" s="1"/>
  <c r="D287" i="15" s="1"/>
  <c r="C295" i="12"/>
  <c r="F295" i="12" s="1"/>
  <c r="H283" i="2"/>
  <c r="G283" i="2"/>
  <c r="D284" i="2"/>
  <c r="E287" i="15" l="1"/>
  <c r="C287" i="15" s="1"/>
  <c r="F287" i="15" s="1"/>
  <c r="H286" i="15"/>
  <c r="G286" i="15"/>
  <c r="H295" i="12"/>
  <c r="D296" i="12"/>
  <c r="E296" i="12" s="1"/>
  <c r="C296" i="12" s="1"/>
  <c r="F296" i="12" s="1"/>
  <c r="G295" i="12"/>
  <c r="G287" i="15"/>
  <c r="D288" i="15"/>
  <c r="E288" i="15"/>
  <c r="H287" i="15"/>
  <c r="E284" i="2"/>
  <c r="C284" i="2" s="1"/>
  <c r="F284" i="2" s="1"/>
  <c r="C288" i="15" l="1"/>
  <c r="F288" i="15" s="1"/>
  <c r="G296" i="12"/>
  <c r="D297" i="12"/>
  <c r="E297" i="12" s="1"/>
  <c r="C297" i="12" s="1"/>
  <c r="F297" i="12" s="1"/>
  <c r="H296" i="12"/>
  <c r="G284" i="2"/>
  <c r="H284" i="2"/>
  <c r="D285" i="2"/>
  <c r="E285" i="2" s="1"/>
  <c r="C285" i="2" s="1"/>
  <c r="F285" i="2" s="1"/>
  <c r="E289" i="15" l="1"/>
  <c r="D289" i="15"/>
  <c r="G288" i="15"/>
  <c r="H288" i="15"/>
  <c r="D298" i="12"/>
  <c r="E298" i="12" s="1"/>
  <c r="C298" i="12" s="1"/>
  <c r="F298" i="12" s="1"/>
  <c r="G297" i="12"/>
  <c r="H297" i="12"/>
  <c r="G285" i="2"/>
  <c r="H285" i="2"/>
  <c r="D286" i="2"/>
  <c r="E286" i="2" s="1"/>
  <c r="C286" i="2" s="1"/>
  <c r="F286" i="2" s="1"/>
  <c r="C289" i="15" l="1"/>
  <c r="F289" i="15" s="1"/>
  <c r="D290" i="15" s="1"/>
  <c r="E290" i="15" s="1"/>
  <c r="G289" i="15"/>
  <c r="H289" i="15"/>
  <c r="D299" i="12"/>
  <c r="H298" i="12"/>
  <c r="G298" i="12"/>
  <c r="E299" i="12"/>
  <c r="H286" i="2"/>
  <c r="G286" i="2"/>
  <c r="D287" i="2"/>
  <c r="C290" i="15" l="1"/>
  <c r="F290" i="15" s="1"/>
  <c r="C299" i="12"/>
  <c r="F299" i="12" s="1"/>
  <c r="E287" i="2"/>
  <c r="C287" i="2" s="1"/>
  <c r="F287" i="2" s="1"/>
  <c r="E291" i="15" l="1"/>
  <c r="G290" i="15"/>
  <c r="H290" i="15"/>
  <c r="D291" i="15"/>
  <c r="G299" i="12"/>
  <c r="H299" i="12"/>
  <c r="E300" i="12"/>
  <c r="C300" i="12" s="1"/>
  <c r="F300" i="12" s="1"/>
  <c r="D300" i="12"/>
  <c r="H287" i="2"/>
  <c r="G287" i="2"/>
  <c r="D288" i="2"/>
  <c r="E288" i="2" s="1"/>
  <c r="C288" i="2" s="1"/>
  <c r="F288" i="2" s="1"/>
  <c r="C291" i="15" l="1"/>
  <c r="F291" i="15" s="1"/>
  <c r="E292" i="15" s="1"/>
  <c r="C292" i="15" s="1"/>
  <c r="F292" i="15" s="1"/>
  <c r="G291" i="15"/>
  <c r="H291" i="15"/>
  <c r="D292" i="15"/>
  <c r="D301" i="12"/>
  <c r="E301" i="12" s="1"/>
  <c r="C301" i="12" s="1"/>
  <c r="F301" i="12" s="1"/>
  <c r="H300" i="12"/>
  <c r="G300" i="12"/>
  <c r="H288" i="2"/>
  <c r="G288" i="2"/>
  <c r="D289" i="2"/>
  <c r="E289" i="2" s="1"/>
  <c r="C289" i="2" s="1"/>
  <c r="F289" i="2" s="1"/>
  <c r="H292" i="15" l="1"/>
  <c r="E293" i="15"/>
  <c r="G292" i="15"/>
  <c r="D293" i="15"/>
  <c r="H301" i="12"/>
  <c r="D302" i="12"/>
  <c r="E302" i="12" s="1"/>
  <c r="G301" i="12"/>
  <c r="H289" i="2"/>
  <c r="G289" i="2"/>
  <c r="D290" i="2"/>
  <c r="E290" i="2" s="1"/>
  <c r="C290" i="2" s="1"/>
  <c r="F290" i="2" s="1"/>
  <c r="C293" i="15" l="1"/>
  <c r="F293" i="15" s="1"/>
  <c r="G293" i="15" s="1"/>
  <c r="E294" i="15"/>
  <c r="D294" i="15"/>
  <c r="C302" i="12"/>
  <c r="F302" i="12" s="1"/>
  <c r="H290" i="2"/>
  <c r="G290" i="2"/>
  <c r="D291" i="2"/>
  <c r="E291" i="2" s="1"/>
  <c r="C291" i="2" s="1"/>
  <c r="F291" i="2" s="1"/>
  <c r="H293" i="15" l="1"/>
  <c r="C294" i="15"/>
  <c r="F294" i="15" s="1"/>
  <c r="E295" i="15" s="1"/>
  <c r="C295" i="15" s="1"/>
  <c r="F295" i="15" s="1"/>
  <c r="G294" i="15"/>
  <c r="D295" i="15"/>
  <c r="G302" i="12"/>
  <c r="H302" i="12"/>
  <c r="D303" i="12"/>
  <c r="E303" i="12" s="1"/>
  <c r="H291" i="2"/>
  <c r="G291" i="2"/>
  <c r="D292" i="2"/>
  <c r="H294" i="15" l="1"/>
  <c r="D296" i="15"/>
  <c r="E296" i="15" s="1"/>
  <c r="G295" i="15"/>
  <c r="H295" i="15"/>
  <c r="C303" i="12"/>
  <c r="F303" i="12" s="1"/>
  <c r="E292" i="2"/>
  <c r="C292" i="2" s="1"/>
  <c r="F292" i="2" s="1"/>
  <c r="C296" i="15" l="1"/>
  <c r="F296" i="15" s="1"/>
  <c r="H303" i="12"/>
  <c r="G303" i="12"/>
  <c r="D304" i="12"/>
  <c r="E304" i="12" s="1"/>
  <c r="C304" i="12" s="1"/>
  <c r="F304" i="12" s="1"/>
  <c r="G292" i="2"/>
  <c r="H292" i="2"/>
  <c r="D293" i="2"/>
  <c r="E293" i="2" s="1"/>
  <c r="C293" i="2" s="1"/>
  <c r="F293" i="2" s="1"/>
  <c r="G296" i="15" l="1"/>
  <c r="H296" i="15"/>
  <c r="D297" i="15"/>
  <c r="E297" i="15" s="1"/>
  <c r="D305" i="12"/>
  <c r="E305" i="12" s="1"/>
  <c r="H304" i="12"/>
  <c r="G304" i="12"/>
  <c r="G293" i="2"/>
  <c r="H293" i="2"/>
  <c r="D294" i="2"/>
  <c r="E294" i="2" s="1"/>
  <c r="C294" i="2" s="1"/>
  <c r="F294" i="2" s="1"/>
  <c r="C297" i="15" l="1"/>
  <c r="F297" i="15" s="1"/>
  <c r="C305" i="12"/>
  <c r="F305" i="12" s="1"/>
  <c r="H294" i="2"/>
  <c r="G294" i="2"/>
  <c r="D295" i="2"/>
  <c r="G297" i="15" l="1"/>
  <c r="H297" i="15"/>
  <c r="D298" i="15"/>
  <c r="E298" i="15" s="1"/>
  <c r="G305" i="12"/>
  <c r="D306" i="12"/>
  <c r="E306" i="12" s="1"/>
  <c r="H305" i="12"/>
  <c r="E295" i="2"/>
  <c r="C295" i="2" s="1"/>
  <c r="F295" i="2" s="1"/>
  <c r="C306" i="12" l="1"/>
  <c r="F306" i="12" s="1"/>
  <c r="D307" i="12" s="1"/>
  <c r="C298" i="15"/>
  <c r="F298" i="15" s="1"/>
  <c r="H295" i="2"/>
  <c r="G295" i="2"/>
  <c r="D296" i="2"/>
  <c r="E296" i="2" s="1"/>
  <c r="C296" i="2" s="1"/>
  <c r="F296" i="2" s="1"/>
  <c r="E307" i="12" l="1"/>
  <c r="C307" i="12" s="1"/>
  <c r="F307" i="12" s="1"/>
  <c r="G306" i="12"/>
  <c r="H306" i="12"/>
  <c r="H298" i="15"/>
  <c r="G298" i="15"/>
  <c r="D299" i="15"/>
  <c r="E299" i="15"/>
  <c r="H296" i="2"/>
  <c r="G296" i="2"/>
  <c r="D297" i="2"/>
  <c r="E297" i="2" s="1"/>
  <c r="C297" i="2" s="1"/>
  <c r="F297" i="2" s="1"/>
  <c r="H307" i="12" l="1"/>
  <c r="G307" i="12"/>
  <c r="D308" i="12"/>
  <c r="E308" i="12" s="1"/>
  <c r="C299" i="15"/>
  <c r="F299" i="15" s="1"/>
  <c r="H297" i="2"/>
  <c r="G297" i="2"/>
  <c r="D298" i="2"/>
  <c r="E298" i="2" s="1"/>
  <c r="C298" i="2" s="1"/>
  <c r="F298" i="2" s="1"/>
  <c r="C308" i="12" l="1"/>
  <c r="F308" i="12" s="1"/>
  <c r="G308" i="12" s="1"/>
  <c r="G299" i="15"/>
  <c r="H299" i="15"/>
  <c r="D300" i="15"/>
  <c r="E300" i="15" s="1"/>
  <c r="H298" i="2"/>
  <c r="G298" i="2"/>
  <c r="D299" i="2"/>
  <c r="E299" i="2" s="1"/>
  <c r="C299" i="2" s="1"/>
  <c r="F299" i="2" s="1"/>
  <c r="H308" i="12" l="1"/>
  <c r="D309" i="12"/>
  <c r="E309" i="12" s="1"/>
  <c r="C309" i="12" s="1"/>
  <c r="F309" i="12" s="1"/>
  <c r="C300" i="15"/>
  <c r="F300" i="15" s="1"/>
  <c r="H299" i="2"/>
  <c r="G299" i="2"/>
  <c r="D300" i="2"/>
  <c r="E301" i="15" l="1"/>
  <c r="C301" i="15" s="1"/>
  <c r="F301" i="15" s="1"/>
  <c r="G300" i="15"/>
  <c r="H300" i="15"/>
  <c r="D301" i="15"/>
  <c r="D310" i="12"/>
  <c r="E310" i="12" s="1"/>
  <c r="C310" i="12" s="1"/>
  <c r="F310" i="12" s="1"/>
  <c r="H309" i="12"/>
  <c r="G309" i="12"/>
  <c r="E300" i="2"/>
  <c r="C300" i="2" s="1"/>
  <c r="F300" i="2" s="1"/>
  <c r="D302" i="15" l="1"/>
  <c r="E302" i="15" s="1"/>
  <c r="G301" i="15"/>
  <c r="H301" i="15"/>
  <c r="D311" i="12"/>
  <c r="E311" i="12" s="1"/>
  <c r="H310" i="12"/>
  <c r="G310" i="12"/>
  <c r="G300" i="2"/>
  <c r="H300" i="2"/>
  <c r="D301" i="2"/>
  <c r="E301" i="2" s="1"/>
  <c r="C301" i="2" s="1"/>
  <c r="F301" i="2" s="1"/>
  <c r="C302" i="15" l="1"/>
  <c r="F302" i="15" s="1"/>
  <c r="C311" i="12"/>
  <c r="F311" i="12" s="1"/>
  <c r="G301" i="2"/>
  <c r="H301" i="2"/>
  <c r="D302" i="2"/>
  <c r="E302" i="2" s="1"/>
  <c r="C302" i="2" s="1"/>
  <c r="F302" i="2" s="1"/>
  <c r="G302" i="15" l="1"/>
  <c r="H302" i="15"/>
  <c r="D303" i="15"/>
  <c r="E303" i="15" s="1"/>
  <c r="G311" i="12"/>
  <c r="D312" i="12"/>
  <c r="E312" i="12" s="1"/>
  <c r="H311" i="12"/>
  <c r="H302" i="2"/>
  <c r="G302" i="2"/>
  <c r="D303" i="2"/>
  <c r="C312" i="12" l="1"/>
  <c r="F312" i="12" s="1"/>
  <c r="D313" i="12" s="1"/>
  <c r="C303" i="15"/>
  <c r="F303" i="15" s="1"/>
  <c r="E303" i="2"/>
  <c r="C303" i="2" s="1"/>
  <c r="F303" i="2" s="1"/>
  <c r="E313" i="12" l="1"/>
  <c r="C313" i="12" s="1"/>
  <c r="F313" i="12" s="1"/>
  <c r="G313" i="12" s="1"/>
  <c r="H312" i="12"/>
  <c r="G312" i="12"/>
  <c r="G303" i="15"/>
  <c r="H303" i="15"/>
  <c r="D304" i="15"/>
  <c r="E304" i="15"/>
  <c r="H303" i="2"/>
  <c r="G303" i="2"/>
  <c r="D304" i="2"/>
  <c r="E304" i="2" s="1"/>
  <c r="C304" i="2" s="1"/>
  <c r="F304" i="2" s="1"/>
  <c r="H313" i="12" l="1"/>
  <c r="D314" i="12"/>
  <c r="E314" i="12" s="1"/>
  <c r="C304" i="15"/>
  <c r="F304" i="15" s="1"/>
  <c r="H304" i="2"/>
  <c r="G304" i="2"/>
  <c r="D305" i="2"/>
  <c r="E305" i="2" s="1"/>
  <c r="C305" i="2" s="1"/>
  <c r="F305" i="2" s="1"/>
  <c r="C314" i="12" l="1"/>
  <c r="F314" i="12" s="1"/>
  <c r="G314" i="12" s="1"/>
  <c r="H304" i="15"/>
  <c r="G304" i="15"/>
  <c r="D305" i="15"/>
  <c r="E305" i="15" s="1"/>
  <c r="H305" i="2"/>
  <c r="G305" i="2"/>
  <c r="D306" i="2"/>
  <c r="E306" i="2" s="1"/>
  <c r="C306" i="2" s="1"/>
  <c r="F306" i="2" s="1"/>
  <c r="D315" i="12" l="1"/>
  <c r="E315" i="12" s="1"/>
  <c r="C315" i="12" s="1"/>
  <c r="F315" i="12" s="1"/>
  <c r="G315" i="12" s="1"/>
  <c r="H314" i="12"/>
  <c r="C305" i="15"/>
  <c r="F305" i="15" s="1"/>
  <c r="H306" i="2"/>
  <c r="G306" i="2"/>
  <c r="D307" i="2"/>
  <c r="E307" i="2" s="1"/>
  <c r="C307" i="2" s="1"/>
  <c r="F307" i="2" s="1"/>
  <c r="H315" i="12" l="1"/>
  <c r="D316" i="12"/>
  <c r="E316" i="12" s="1"/>
  <c r="C316" i="12" s="1"/>
  <c r="F316" i="12" s="1"/>
  <c r="G305" i="15"/>
  <c r="H305" i="15"/>
  <c r="D306" i="15"/>
  <c r="E306" i="15"/>
  <c r="H307" i="2"/>
  <c r="G307" i="2"/>
  <c r="D308" i="2"/>
  <c r="G316" i="12" l="1"/>
  <c r="D317" i="12"/>
  <c r="E317" i="12" s="1"/>
  <c r="H316" i="12"/>
  <c r="C306" i="15"/>
  <c r="F306" i="15" s="1"/>
  <c r="E308" i="2"/>
  <c r="C308" i="2" s="1"/>
  <c r="F308" i="2" s="1"/>
  <c r="C317" i="12" l="1"/>
  <c r="F317" i="12" s="1"/>
  <c r="E307" i="15"/>
  <c r="H306" i="15"/>
  <c r="D307" i="15"/>
  <c r="G306" i="15"/>
  <c r="H308" i="2"/>
  <c r="G308" i="2"/>
  <c r="D309" i="2"/>
  <c r="E309" i="2" s="1"/>
  <c r="C309" i="2" s="1"/>
  <c r="F309" i="2" s="1"/>
  <c r="C307" i="15" l="1"/>
  <c r="F307" i="15" s="1"/>
  <c r="G317" i="12"/>
  <c r="H317" i="12"/>
  <c r="D318" i="12"/>
  <c r="E318" i="12" s="1"/>
  <c r="C318" i="12" s="1"/>
  <c r="F318" i="12" s="1"/>
  <c r="D308" i="15"/>
  <c r="H307" i="15"/>
  <c r="E308" i="15"/>
  <c r="G307" i="15"/>
  <c r="G309" i="2"/>
  <c r="H309" i="2"/>
  <c r="D310" i="2"/>
  <c r="E310" i="2" s="1"/>
  <c r="C310" i="2" s="1"/>
  <c r="F310" i="2" s="1"/>
  <c r="C308" i="15" l="1"/>
  <c r="F308" i="15" s="1"/>
  <c r="D319" i="12"/>
  <c r="E319" i="12" s="1"/>
  <c r="C319" i="12" s="1"/>
  <c r="F319" i="12" s="1"/>
  <c r="G318" i="12"/>
  <c r="H318" i="12"/>
  <c r="H310" i="2"/>
  <c r="G310" i="2"/>
  <c r="D311" i="2"/>
  <c r="H308" i="15" l="1"/>
  <c r="D309" i="15"/>
  <c r="E309" i="15" s="1"/>
  <c r="G308" i="15"/>
  <c r="H319" i="12"/>
  <c r="D320" i="12"/>
  <c r="E320" i="12" s="1"/>
  <c r="G319" i="12"/>
  <c r="E311" i="2"/>
  <c r="C311" i="2" s="1"/>
  <c r="F311" i="2" s="1"/>
  <c r="C309" i="15" l="1"/>
  <c r="F309" i="15" s="1"/>
  <c r="C320" i="12"/>
  <c r="F320" i="12" s="1"/>
  <c r="H311" i="2"/>
  <c r="G311" i="2"/>
  <c r="D312" i="2"/>
  <c r="E312" i="2" s="1"/>
  <c r="C312" i="2" s="1"/>
  <c r="F312" i="2" s="1"/>
  <c r="H309" i="15" l="1"/>
  <c r="D310" i="15"/>
  <c r="E310" i="15" s="1"/>
  <c r="G309" i="15"/>
  <c r="G320" i="12"/>
  <c r="H320" i="12"/>
  <c r="D321" i="12"/>
  <c r="E321" i="12" s="1"/>
  <c r="C321" i="12" s="1"/>
  <c r="F321" i="12" s="1"/>
  <c r="H312" i="2"/>
  <c r="G312" i="2"/>
  <c r="D313" i="2"/>
  <c r="E313" i="2" s="1"/>
  <c r="C313" i="2" s="1"/>
  <c r="F313" i="2" s="1"/>
  <c r="C310" i="15" l="1"/>
  <c r="F310" i="15" s="1"/>
  <c r="H321" i="12"/>
  <c r="G321" i="12"/>
  <c r="D322" i="12"/>
  <c r="E322" i="12" s="1"/>
  <c r="C322" i="12" s="1"/>
  <c r="F322" i="12" s="1"/>
  <c r="H313" i="2"/>
  <c r="G313" i="2"/>
  <c r="D314" i="2"/>
  <c r="E314" i="2" s="1"/>
  <c r="C314" i="2" s="1"/>
  <c r="F314" i="2" s="1"/>
  <c r="H310" i="15" l="1"/>
  <c r="D311" i="15"/>
  <c r="E311" i="15" s="1"/>
  <c r="G310" i="15"/>
  <c r="D323" i="12"/>
  <c r="E323" i="12" s="1"/>
  <c r="H322" i="12"/>
  <c r="G322" i="12"/>
  <c r="H314" i="2"/>
  <c r="G314" i="2"/>
  <c r="D315" i="2"/>
  <c r="E315" i="2" s="1"/>
  <c r="C315" i="2" s="1"/>
  <c r="F315" i="2" s="1"/>
  <c r="C311" i="15" l="1"/>
  <c r="F311" i="15" s="1"/>
  <c r="C323" i="12"/>
  <c r="F323" i="12" s="1"/>
  <c r="H315" i="2"/>
  <c r="G315" i="2"/>
  <c r="D316" i="2"/>
  <c r="G311" i="15" l="1"/>
  <c r="D312" i="15"/>
  <c r="E312" i="15" s="1"/>
  <c r="H311" i="15"/>
  <c r="G323" i="12"/>
  <c r="D324" i="12"/>
  <c r="E324" i="12" s="1"/>
  <c r="C324" i="12" s="1"/>
  <c r="F324" i="12" s="1"/>
  <c r="H323" i="12"/>
  <c r="E316" i="2"/>
  <c r="C316" i="2" s="1"/>
  <c r="F316" i="2" s="1"/>
  <c r="C312" i="15" l="1"/>
  <c r="F312" i="15" s="1"/>
  <c r="D325" i="12"/>
  <c r="E325" i="12" s="1"/>
  <c r="C325" i="12" s="1"/>
  <c r="F325" i="12" s="1"/>
  <c r="G324" i="12"/>
  <c r="H324" i="12"/>
  <c r="G316" i="2"/>
  <c r="H316" i="2"/>
  <c r="D317" i="2"/>
  <c r="E317" i="2" s="1"/>
  <c r="C317" i="2" s="1"/>
  <c r="F317" i="2" s="1"/>
  <c r="E313" i="15" l="1"/>
  <c r="D313" i="15"/>
  <c r="G312" i="15"/>
  <c r="H312" i="15"/>
  <c r="H325" i="12"/>
  <c r="D326" i="12"/>
  <c r="E326" i="12" s="1"/>
  <c r="G325" i="12"/>
  <c r="G317" i="2"/>
  <c r="H317" i="2"/>
  <c r="D318" i="2"/>
  <c r="E318" i="2" s="1"/>
  <c r="C318" i="2" s="1"/>
  <c r="F318" i="2" s="1"/>
  <c r="C313" i="15" l="1"/>
  <c r="F313" i="15" s="1"/>
  <c r="H313" i="15" s="1"/>
  <c r="C326" i="12"/>
  <c r="F326" i="12" s="1"/>
  <c r="H318" i="2"/>
  <c r="G318" i="2"/>
  <c r="D319" i="2"/>
  <c r="D314" i="15" l="1"/>
  <c r="E314" i="15" s="1"/>
  <c r="C314" i="15" s="1"/>
  <c r="F314" i="15" s="1"/>
  <c r="G313" i="15"/>
  <c r="G326" i="12"/>
  <c r="H326" i="12"/>
  <c r="D327" i="12"/>
  <c r="E327" i="12" s="1"/>
  <c r="C327" i="12" s="1"/>
  <c r="F327" i="12" s="1"/>
  <c r="E319" i="2"/>
  <c r="C319" i="2" s="1"/>
  <c r="F319" i="2" s="1"/>
  <c r="D315" i="15" l="1"/>
  <c r="E315" i="15" s="1"/>
  <c r="G314" i="15"/>
  <c r="H314" i="15"/>
  <c r="D328" i="12"/>
  <c r="E328" i="12" s="1"/>
  <c r="C328" i="12" s="1"/>
  <c r="F328" i="12" s="1"/>
  <c r="G327" i="12"/>
  <c r="H327" i="12"/>
  <c r="H319" i="2"/>
  <c r="G319" i="2"/>
  <c r="D320" i="2"/>
  <c r="E320" i="2" s="1"/>
  <c r="C320" i="2" s="1"/>
  <c r="F320" i="2" s="1"/>
  <c r="C315" i="15" l="1"/>
  <c r="F315" i="15" s="1"/>
  <c r="H315" i="15" s="1"/>
  <c r="D329" i="12"/>
  <c r="E329" i="12" s="1"/>
  <c r="H328" i="12"/>
  <c r="G328" i="12"/>
  <c r="H320" i="2"/>
  <c r="G320" i="2"/>
  <c r="D321" i="2"/>
  <c r="E321" i="2" s="1"/>
  <c r="C321" i="2" s="1"/>
  <c r="F321" i="2" s="1"/>
  <c r="D316" i="15" l="1"/>
  <c r="E316" i="15" s="1"/>
  <c r="G315" i="15"/>
  <c r="C329" i="12"/>
  <c r="F329" i="12" s="1"/>
  <c r="H321" i="2"/>
  <c r="G321" i="2"/>
  <c r="D322" i="2"/>
  <c r="E322" i="2" s="1"/>
  <c r="C322" i="2" s="1"/>
  <c r="F322" i="2" s="1"/>
  <c r="C316" i="15" l="1"/>
  <c r="F316" i="15" s="1"/>
  <c r="G316" i="15" s="1"/>
  <c r="G329" i="12"/>
  <c r="H329" i="12"/>
  <c r="D330" i="12"/>
  <c r="E330" i="12" s="1"/>
  <c r="H322" i="2"/>
  <c r="G322" i="2"/>
  <c r="D323" i="2"/>
  <c r="E323" i="2" s="1"/>
  <c r="C323" i="2" s="1"/>
  <c r="F323" i="2" s="1"/>
  <c r="H316" i="15" l="1"/>
  <c r="D317" i="15"/>
  <c r="E317" i="15" s="1"/>
  <c r="C330" i="12"/>
  <c r="F330" i="12" s="1"/>
  <c r="H323" i="2"/>
  <c r="G323" i="2"/>
  <c r="D324" i="2"/>
  <c r="C317" i="15" l="1"/>
  <c r="F317" i="15" s="1"/>
  <c r="H317" i="15" s="1"/>
  <c r="H330" i="12"/>
  <c r="G330" i="12"/>
  <c r="D331" i="12"/>
  <c r="E331" i="12" s="1"/>
  <c r="C331" i="12" s="1"/>
  <c r="F331" i="12" s="1"/>
  <c r="E324" i="2"/>
  <c r="C324" i="2" s="1"/>
  <c r="F324" i="2" s="1"/>
  <c r="G317" i="15" l="1"/>
  <c r="D318" i="15"/>
  <c r="E318" i="15" s="1"/>
  <c r="H331" i="12"/>
  <c r="D332" i="12"/>
  <c r="E332" i="12" s="1"/>
  <c r="G331" i="12"/>
  <c r="H324" i="2"/>
  <c r="G324" i="2"/>
  <c r="D325" i="2"/>
  <c r="E325" i="2" s="1"/>
  <c r="C325" i="2" s="1"/>
  <c r="F325" i="2" s="1"/>
  <c r="C318" i="15" l="1"/>
  <c r="F318" i="15" s="1"/>
  <c r="H318" i="15" s="1"/>
  <c r="C332" i="12"/>
  <c r="F332" i="12" s="1"/>
  <c r="G325" i="2"/>
  <c r="H325" i="2"/>
  <c r="D326" i="2"/>
  <c r="E326" i="2" s="1"/>
  <c r="C326" i="2" s="1"/>
  <c r="F326" i="2" s="1"/>
  <c r="E319" i="15" l="1"/>
  <c r="D319" i="15"/>
  <c r="G318" i="15"/>
  <c r="G332" i="12"/>
  <c r="D333" i="12"/>
  <c r="E333" i="12" s="1"/>
  <c r="C333" i="12" s="1"/>
  <c r="F333" i="12" s="1"/>
  <c r="H332" i="12"/>
  <c r="H326" i="2"/>
  <c r="G326" i="2"/>
  <c r="D327" i="2"/>
  <c r="C319" i="15" l="1"/>
  <c r="F319" i="15" s="1"/>
  <c r="G319" i="15" s="1"/>
  <c r="D320" i="15"/>
  <c r="E320" i="15" s="1"/>
  <c r="G333" i="12"/>
  <c r="H333" i="12"/>
  <c r="D334" i="12"/>
  <c r="E334" i="12" s="1"/>
  <c r="C334" i="12" s="1"/>
  <c r="F334" i="12" s="1"/>
  <c r="E327" i="2"/>
  <c r="C327" i="2" s="1"/>
  <c r="F327" i="2" s="1"/>
  <c r="H319" i="15" l="1"/>
  <c r="C320" i="15"/>
  <c r="F320" i="15" s="1"/>
  <c r="H320" i="15" s="1"/>
  <c r="D335" i="12"/>
  <c r="E335" i="12" s="1"/>
  <c r="H334" i="12"/>
  <c r="G334" i="12"/>
  <c r="H327" i="2"/>
  <c r="G327" i="2"/>
  <c r="D328" i="2"/>
  <c r="E328" i="2" s="1"/>
  <c r="C328" i="2" s="1"/>
  <c r="F328" i="2" s="1"/>
  <c r="D321" i="15" l="1"/>
  <c r="E321" i="15" s="1"/>
  <c r="C321" i="15" s="1"/>
  <c r="F321" i="15" s="1"/>
  <c r="H321" i="15" s="1"/>
  <c r="G320" i="15"/>
  <c r="C335" i="12"/>
  <c r="F335" i="12" s="1"/>
  <c r="H328" i="2"/>
  <c r="G328" i="2"/>
  <c r="D329" i="2"/>
  <c r="E329" i="2" s="1"/>
  <c r="C329" i="2" s="1"/>
  <c r="F329" i="2" s="1"/>
  <c r="D322" i="15" l="1"/>
  <c r="E322" i="15" s="1"/>
  <c r="C322" i="15" s="1"/>
  <c r="F322" i="15" s="1"/>
  <c r="G322" i="15" s="1"/>
  <c r="G321" i="15"/>
  <c r="G335" i="12"/>
  <c r="H335" i="12"/>
  <c r="D336" i="12"/>
  <c r="E336" i="12" s="1"/>
  <c r="H329" i="2"/>
  <c r="G329" i="2"/>
  <c r="D330" i="2"/>
  <c r="E330" i="2" s="1"/>
  <c r="C330" i="2" s="1"/>
  <c r="F330" i="2" s="1"/>
  <c r="H322" i="15" l="1"/>
  <c r="D323" i="15"/>
  <c r="E323" i="15" s="1"/>
  <c r="C323" i="15" s="1"/>
  <c r="F323" i="15" s="1"/>
  <c r="D324" i="15" s="1"/>
  <c r="E324" i="15" s="1"/>
  <c r="C324" i="15" s="1"/>
  <c r="F324" i="15" s="1"/>
  <c r="C336" i="12"/>
  <c r="F336" i="12" s="1"/>
  <c r="H330" i="2"/>
  <c r="G330" i="2"/>
  <c r="D331" i="2"/>
  <c r="E331" i="2" s="1"/>
  <c r="C331" i="2" s="1"/>
  <c r="F331" i="2" s="1"/>
  <c r="H323" i="15" l="1"/>
  <c r="H324" i="15" s="1"/>
  <c r="G323" i="15"/>
  <c r="G324" i="15" s="1"/>
  <c r="E325" i="15"/>
  <c r="D325" i="15"/>
  <c r="D337" i="12"/>
  <c r="E337" i="12" s="1"/>
  <c r="C337" i="12" s="1"/>
  <c r="F337" i="12" s="1"/>
  <c r="H336" i="12"/>
  <c r="G336" i="12"/>
  <c r="H331" i="2"/>
  <c r="G331" i="2"/>
  <c r="D332" i="2"/>
  <c r="C325" i="15" l="1"/>
  <c r="F325" i="15" s="1"/>
  <c r="H325" i="15" s="1"/>
  <c r="D326" i="15"/>
  <c r="E326" i="15" s="1"/>
  <c r="C326" i="15" s="1"/>
  <c r="F326" i="15" s="1"/>
  <c r="D327" i="15" s="1"/>
  <c r="G325" i="15"/>
  <c r="H337" i="12"/>
  <c r="D338" i="12"/>
  <c r="E338" i="12" s="1"/>
  <c r="G337" i="12"/>
  <c r="E332" i="2"/>
  <c r="C332" i="2" s="1"/>
  <c r="F332" i="2" s="1"/>
  <c r="E327" i="15" l="1"/>
  <c r="C327" i="15" s="1"/>
  <c r="F327" i="15" s="1"/>
  <c r="G326" i="15"/>
  <c r="H326" i="15"/>
  <c r="C338" i="12"/>
  <c r="F338" i="12" s="1"/>
  <c r="H332" i="2"/>
  <c r="G332" i="2"/>
  <c r="D333" i="2"/>
  <c r="E333" i="2" s="1"/>
  <c r="C333" i="2" s="1"/>
  <c r="F333" i="2" s="1"/>
  <c r="H327" i="15" l="1"/>
  <c r="D328" i="15"/>
  <c r="E328" i="15" s="1"/>
  <c r="C328" i="15" s="1"/>
  <c r="F328" i="15" s="1"/>
  <c r="G327" i="15"/>
  <c r="G338" i="12"/>
  <c r="D339" i="12"/>
  <c r="E339" i="12" s="1"/>
  <c r="H338" i="12"/>
  <c r="G333" i="2"/>
  <c r="H333" i="2"/>
  <c r="D334" i="2"/>
  <c r="E334" i="2" s="1"/>
  <c r="C334" i="2" s="1"/>
  <c r="F334" i="2" s="1"/>
  <c r="G328" i="15" l="1"/>
  <c r="E329" i="15"/>
  <c r="H328" i="15"/>
  <c r="D329" i="15"/>
  <c r="C339" i="12"/>
  <c r="F339" i="12" s="1"/>
  <c r="H334" i="2"/>
  <c r="G334" i="2"/>
  <c r="D335" i="2"/>
  <c r="C329" i="15" l="1"/>
  <c r="F329" i="15" s="1"/>
  <c r="G329" i="15" s="1"/>
  <c r="H329" i="15"/>
  <c r="H339" i="12"/>
  <c r="G339" i="12"/>
  <c r="D340" i="12"/>
  <c r="E340" i="12" s="1"/>
  <c r="C340" i="12" s="1"/>
  <c r="F340" i="12" s="1"/>
  <c r="E335" i="2"/>
  <c r="C335" i="2" s="1"/>
  <c r="F335" i="2" s="1"/>
  <c r="D330" i="15" l="1"/>
  <c r="E330" i="15" s="1"/>
  <c r="C330" i="15" s="1"/>
  <c r="F330" i="15" s="1"/>
  <c r="H330" i="15" s="1"/>
  <c r="G330" i="15"/>
  <c r="D331" i="15"/>
  <c r="D341" i="12"/>
  <c r="E341" i="12" s="1"/>
  <c r="H340" i="12"/>
  <c r="G340" i="12"/>
  <c r="H335" i="2"/>
  <c r="G335" i="2"/>
  <c r="D336" i="2"/>
  <c r="E336" i="2" s="1"/>
  <c r="C336" i="2" s="1"/>
  <c r="F336" i="2" s="1"/>
  <c r="E331" i="15" l="1"/>
  <c r="C331" i="15" s="1"/>
  <c r="F331" i="15" s="1"/>
  <c r="G331" i="15" s="1"/>
  <c r="H331" i="15"/>
  <c r="C341" i="12"/>
  <c r="F341" i="12" s="1"/>
  <c r="H336" i="2"/>
  <c r="G336" i="2"/>
  <c r="D337" i="2"/>
  <c r="E337" i="2" s="1"/>
  <c r="C337" i="2" s="1"/>
  <c r="F337" i="2" s="1"/>
  <c r="D332" i="15" l="1"/>
  <c r="E332" i="15" s="1"/>
  <c r="C332" i="15" s="1"/>
  <c r="F332" i="15" s="1"/>
  <c r="D333" i="15" s="1"/>
  <c r="E333" i="15" s="1"/>
  <c r="C333" i="15" s="1"/>
  <c r="F333" i="15" s="1"/>
  <c r="D334" i="15" s="1"/>
  <c r="E334" i="15" s="1"/>
  <c r="C334" i="15" s="1"/>
  <c r="F334" i="15" s="1"/>
  <c r="H332" i="15"/>
  <c r="H333" i="15" s="1"/>
  <c r="G341" i="12"/>
  <c r="D342" i="12"/>
  <c r="E342" i="12" s="1"/>
  <c r="C342" i="12" s="1"/>
  <c r="F342" i="12" s="1"/>
  <c r="H341" i="12"/>
  <c r="H337" i="2"/>
  <c r="G337" i="2"/>
  <c r="D338" i="2"/>
  <c r="E338" i="2" s="1"/>
  <c r="C338" i="2" s="1"/>
  <c r="F338" i="2" s="1"/>
  <c r="G332" i="15" l="1"/>
  <c r="G333" i="15" s="1"/>
  <c r="H334" i="15"/>
  <c r="G334" i="15"/>
  <c r="D335" i="15"/>
  <c r="E335" i="15" s="1"/>
  <c r="C335" i="15" s="1"/>
  <c r="F335" i="15" s="1"/>
  <c r="H342" i="12"/>
  <c r="D343" i="12"/>
  <c r="E343" i="12" s="1"/>
  <c r="C343" i="12" s="1"/>
  <c r="F343" i="12" s="1"/>
  <c r="G342" i="12"/>
  <c r="H338" i="2"/>
  <c r="G338" i="2"/>
  <c r="D339" i="2"/>
  <c r="E339" i="2" s="1"/>
  <c r="C339" i="2" s="1"/>
  <c r="F339" i="2" s="1"/>
  <c r="G335" i="15" l="1"/>
  <c r="H335" i="15"/>
  <c r="D336" i="15"/>
  <c r="E336" i="15" s="1"/>
  <c r="C336" i="15" s="1"/>
  <c r="F336" i="15" s="1"/>
  <c r="H343" i="12"/>
  <c r="D344" i="12"/>
  <c r="E344" i="12" s="1"/>
  <c r="G343" i="12"/>
  <c r="H339" i="2"/>
  <c r="G339" i="2"/>
  <c r="D340" i="2"/>
  <c r="E337" i="15" l="1"/>
  <c r="G336" i="15"/>
  <c r="H336" i="15"/>
  <c r="D337" i="15"/>
  <c r="C344" i="12"/>
  <c r="F344" i="12" s="1"/>
  <c r="E340" i="2"/>
  <c r="C340" i="2" s="1"/>
  <c r="F340" i="2" s="1"/>
  <c r="C337" i="15" l="1"/>
  <c r="F337" i="15" s="1"/>
  <c r="D338" i="15" s="1"/>
  <c r="E338" i="15" s="1"/>
  <c r="C338" i="15" s="1"/>
  <c r="F338" i="15" s="1"/>
  <c r="G337" i="15"/>
  <c r="H337" i="15"/>
  <c r="G344" i="12"/>
  <c r="H344" i="12"/>
  <c r="D345" i="12"/>
  <c r="E345" i="12" s="1"/>
  <c r="G340" i="2"/>
  <c r="H340" i="2"/>
  <c r="D341" i="2"/>
  <c r="E341" i="2" s="1"/>
  <c r="C341" i="2" s="1"/>
  <c r="F341" i="2" s="1"/>
  <c r="G338" i="15" l="1"/>
  <c r="H338" i="15"/>
  <c r="D339" i="15"/>
  <c r="E339" i="15" s="1"/>
  <c r="C339" i="15" s="1"/>
  <c r="F339" i="15" s="1"/>
  <c r="C345" i="12"/>
  <c r="F345" i="12" s="1"/>
  <c r="G341" i="2"/>
  <c r="H341" i="2"/>
  <c r="D342" i="2"/>
  <c r="E342" i="2" s="1"/>
  <c r="C342" i="2" s="1"/>
  <c r="F342" i="2" s="1"/>
  <c r="G339" i="15" l="1"/>
  <c r="H339" i="15"/>
  <c r="D340" i="15"/>
  <c r="E340" i="15" s="1"/>
  <c r="C340" i="15" s="1"/>
  <c r="F340" i="15" s="1"/>
  <c r="D346" i="12"/>
  <c r="E346" i="12" s="1"/>
  <c r="C346" i="12" s="1"/>
  <c r="F346" i="12" s="1"/>
  <c r="G345" i="12"/>
  <c r="H345" i="12"/>
  <c r="H342" i="2"/>
  <c r="G342" i="2"/>
  <c r="D343" i="2"/>
  <c r="H340" i="15" l="1"/>
  <c r="G340" i="15"/>
  <c r="D341" i="15"/>
  <c r="E341" i="15" s="1"/>
  <c r="C341" i="15" s="1"/>
  <c r="F341" i="15" s="1"/>
  <c r="D347" i="12"/>
  <c r="E347" i="12" s="1"/>
  <c r="H346" i="12"/>
  <c r="G346" i="12"/>
  <c r="E343" i="2"/>
  <c r="C343" i="2" s="1"/>
  <c r="F343" i="2" s="1"/>
  <c r="G341" i="15" l="1"/>
  <c r="H341" i="15"/>
  <c r="D342" i="15"/>
  <c r="E342" i="15" s="1"/>
  <c r="C342" i="15" s="1"/>
  <c r="F342" i="15" s="1"/>
  <c r="C347" i="12"/>
  <c r="F347" i="12" s="1"/>
  <c r="H343" i="2"/>
  <c r="G343" i="2"/>
  <c r="D344" i="2"/>
  <c r="E344" i="2" s="1"/>
  <c r="C344" i="2" s="1"/>
  <c r="F344" i="2" s="1"/>
  <c r="E343" i="15" l="1"/>
  <c r="H342" i="15"/>
  <c r="D343" i="15"/>
  <c r="G342" i="15"/>
  <c r="G347" i="12"/>
  <c r="H347" i="12"/>
  <c r="D348" i="12"/>
  <c r="E348" i="12" s="1"/>
  <c r="C348" i="12" s="1"/>
  <c r="F348" i="12" s="1"/>
  <c r="H344" i="2"/>
  <c r="G344" i="2"/>
  <c r="D345" i="2"/>
  <c r="E345" i="2" s="1"/>
  <c r="C345" i="2" s="1"/>
  <c r="F345" i="2" s="1"/>
  <c r="C343" i="15" l="1"/>
  <c r="F343" i="15" s="1"/>
  <c r="D344" i="15" s="1"/>
  <c r="E344" i="15" s="1"/>
  <c r="C344" i="15" s="1"/>
  <c r="F344" i="15" s="1"/>
  <c r="H343" i="15"/>
  <c r="H348" i="12"/>
  <c r="G348" i="12"/>
  <c r="D349" i="12"/>
  <c r="E349" i="12" s="1"/>
  <c r="C349" i="12" s="1"/>
  <c r="F349" i="12" s="1"/>
  <c r="H345" i="2"/>
  <c r="G345" i="2"/>
  <c r="D346" i="2"/>
  <c r="E346" i="2" s="1"/>
  <c r="C346" i="2" s="1"/>
  <c r="F346" i="2" s="1"/>
  <c r="G343" i="15" l="1"/>
  <c r="H344" i="15"/>
  <c r="D345" i="15"/>
  <c r="E345" i="15" s="1"/>
  <c r="C345" i="15" s="1"/>
  <c r="F345" i="15" s="1"/>
  <c r="G344" i="15"/>
  <c r="H349" i="12"/>
  <c r="D350" i="12"/>
  <c r="E350" i="12" s="1"/>
  <c r="G349" i="12"/>
  <c r="H346" i="2"/>
  <c r="G346" i="2"/>
  <c r="D347" i="2"/>
  <c r="E347" i="2" s="1"/>
  <c r="C347" i="2" s="1"/>
  <c r="F347" i="2" s="1"/>
  <c r="H345" i="15" l="1"/>
  <c r="D346" i="15"/>
  <c r="E346" i="15" s="1"/>
  <c r="C346" i="15" s="1"/>
  <c r="F346" i="15" s="1"/>
  <c r="G345" i="15"/>
  <c r="C350" i="12"/>
  <c r="F350" i="12" s="1"/>
  <c r="H347" i="2"/>
  <c r="G347" i="2"/>
  <c r="D348" i="2"/>
  <c r="H346" i="15" l="1"/>
  <c r="D347" i="15"/>
  <c r="E347" i="15" s="1"/>
  <c r="C347" i="15" s="1"/>
  <c r="F347" i="15" s="1"/>
  <c r="G346" i="15"/>
  <c r="G350" i="12"/>
  <c r="D351" i="12"/>
  <c r="E351" i="12" s="1"/>
  <c r="C351" i="12" s="1"/>
  <c r="F351" i="12" s="1"/>
  <c r="H350" i="12"/>
  <c r="E348" i="2"/>
  <c r="C348" i="2" s="1"/>
  <c r="F348" i="2" s="1"/>
  <c r="G347" i="15" l="1"/>
  <c r="D348" i="15"/>
  <c r="E348" i="15" s="1"/>
  <c r="C348" i="15" s="1"/>
  <c r="F348" i="15" s="1"/>
  <c r="H347" i="15"/>
  <c r="G351" i="12"/>
  <c r="H351" i="12"/>
  <c r="D352" i="12"/>
  <c r="E352" i="12" s="1"/>
  <c r="C352" i="12" s="1"/>
  <c r="F352" i="12" s="1"/>
  <c r="G348" i="2"/>
  <c r="H348" i="2"/>
  <c r="D349" i="2"/>
  <c r="E349" i="2" s="1"/>
  <c r="C349" i="2" s="1"/>
  <c r="F349" i="2" s="1"/>
  <c r="E349" i="15" l="1"/>
  <c r="C349" i="15" s="1"/>
  <c r="F349" i="15" s="1"/>
  <c r="D349" i="15"/>
  <c r="G348" i="15"/>
  <c r="H348" i="15"/>
  <c r="D353" i="12"/>
  <c r="E353" i="12" s="1"/>
  <c r="H352" i="12"/>
  <c r="G352" i="12"/>
  <c r="G349" i="2"/>
  <c r="H349" i="2"/>
  <c r="D350" i="2"/>
  <c r="E350" i="2" s="1"/>
  <c r="C350" i="2" s="1"/>
  <c r="F350" i="2" s="1"/>
  <c r="D350" i="15" l="1"/>
  <c r="E350" i="15" s="1"/>
  <c r="C350" i="15" s="1"/>
  <c r="F350" i="15" s="1"/>
  <c r="G349" i="15"/>
  <c r="H349" i="15"/>
  <c r="C353" i="12"/>
  <c r="F353" i="12" s="1"/>
  <c r="H350" i="2"/>
  <c r="G350" i="2"/>
  <c r="D351" i="2"/>
  <c r="D351" i="15" l="1"/>
  <c r="E351" i="15" s="1"/>
  <c r="C351" i="15" s="1"/>
  <c r="F351" i="15" s="1"/>
  <c r="G350" i="15"/>
  <c r="H350" i="15"/>
  <c r="G353" i="12"/>
  <c r="H353" i="12"/>
  <c r="D354" i="12"/>
  <c r="E354" i="12" s="1"/>
  <c r="E351" i="2"/>
  <c r="C351" i="2" s="1"/>
  <c r="F351" i="2" s="1"/>
  <c r="D352" i="15" l="1"/>
  <c r="E352" i="15" s="1"/>
  <c r="C352" i="15" s="1"/>
  <c r="F352" i="15" s="1"/>
  <c r="G351" i="15"/>
  <c r="H351" i="15"/>
  <c r="C354" i="12"/>
  <c r="F354" i="12" s="1"/>
  <c r="H354" i="12" s="1"/>
  <c r="H351" i="2"/>
  <c r="G351" i="2"/>
  <c r="D352" i="2"/>
  <c r="E352" i="2" s="1"/>
  <c r="C352" i="2" s="1"/>
  <c r="F352" i="2" s="1"/>
  <c r="H352" i="15" l="1"/>
  <c r="D353" i="15"/>
  <c r="E353" i="15" s="1"/>
  <c r="C353" i="15" s="1"/>
  <c r="F353" i="15" s="1"/>
  <c r="G352" i="15"/>
  <c r="D355" i="12"/>
  <c r="E355" i="12" s="1"/>
  <c r="C355" i="12" s="1"/>
  <c r="F355" i="12" s="1"/>
  <c r="G354" i="12"/>
  <c r="H352" i="2"/>
  <c r="G352" i="2"/>
  <c r="D353" i="2"/>
  <c r="E353" i="2" s="1"/>
  <c r="C353" i="2" s="1"/>
  <c r="F353" i="2" s="1"/>
  <c r="G353" i="15" l="1"/>
  <c r="D354" i="15"/>
  <c r="E354" i="15" s="1"/>
  <c r="C354" i="15" s="1"/>
  <c r="F354" i="15" s="1"/>
  <c r="H353" i="15"/>
  <c r="G355" i="12"/>
  <c r="H355" i="12"/>
  <c r="D356" i="12"/>
  <c r="E356" i="12" s="1"/>
  <c r="H353" i="2"/>
  <c r="G353" i="2"/>
  <c r="D354" i="2"/>
  <c r="E354" i="2" s="1"/>
  <c r="C354" i="2" s="1"/>
  <c r="F354" i="2" s="1"/>
  <c r="E355" i="15" l="1"/>
  <c r="C355" i="15" s="1"/>
  <c r="F355" i="15" s="1"/>
  <c r="D355" i="15"/>
  <c r="G354" i="15"/>
  <c r="H354" i="15"/>
  <c r="C356" i="12"/>
  <c r="F356" i="12" s="1"/>
  <c r="H354" i="2"/>
  <c r="G354" i="2"/>
  <c r="D355" i="2"/>
  <c r="E355" i="2" s="1"/>
  <c r="C355" i="2" s="1"/>
  <c r="F355" i="2" s="1"/>
  <c r="D356" i="15" l="1"/>
  <c r="E356" i="15" s="1"/>
  <c r="C356" i="15" s="1"/>
  <c r="F356" i="15" s="1"/>
  <c r="G355" i="15"/>
  <c r="H355" i="15"/>
  <c r="G356" i="12"/>
  <c r="H356" i="12"/>
  <c r="D357" i="12"/>
  <c r="E357" i="12" s="1"/>
  <c r="C357" i="12" s="1"/>
  <c r="F357" i="12" s="1"/>
  <c r="H355" i="2"/>
  <c r="G355" i="2"/>
  <c r="D356" i="2"/>
  <c r="D357" i="15" l="1"/>
  <c r="E357" i="15" s="1"/>
  <c r="C357" i="15" s="1"/>
  <c r="F357" i="15" s="1"/>
  <c r="G356" i="15"/>
  <c r="H356" i="15"/>
  <c r="H357" i="12"/>
  <c r="G357" i="12"/>
  <c r="D358" i="12"/>
  <c r="E358" i="12" s="1"/>
  <c r="C358" i="12" s="1"/>
  <c r="F358" i="12" s="1"/>
  <c r="E356" i="2"/>
  <c r="C356" i="2" s="1"/>
  <c r="F356" i="2" s="1"/>
  <c r="D358" i="15" l="1"/>
  <c r="E358" i="15" s="1"/>
  <c r="C358" i="15" s="1"/>
  <c r="F358" i="15" s="1"/>
  <c r="G357" i="15"/>
  <c r="H357" i="15"/>
  <c r="D359" i="12"/>
  <c r="E359" i="12" s="1"/>
  <c r="H358" i="12"/>
  <c r="G358" i="12"/>
  <c r="G356" i="2"/>
  <c r="H356" i="2"/>
  <c r="D357" i="2"/>
  <c r="E357" i="2" s="1"/>
  <c r="C357" i="2" s="1"/>
  <c r="F357" i="2" s="1"/>
  <c r="H358" i="15" l="1"/>
  <c r="D359" i="15"/>
  <c r="E359" i="15" s="1"/>
  <c r="C359" i="15" s="1"/>
  <c r="F359" i="15" s="1"/>
  <c r="G358" i="15"/>
  <c r="C359" i="12"/>
  <c r="F359" i="12" s="1"/>
  <c r="G357" i="2"/>
  <c r="H357" i="2"/>
  <c r="D358" i="2"/>
  <c r="E358" i="2" s="1"/>
  <c r="C358" i="2" s="1"/>
  <c r="F358" i="2" s="1"/>
  <c r="G359" i="15" l="1"/>
  <c r="D360" i="15"/>
  <c r="E360" i="15" s="1"/>
  <c r="C360" i="15" s="1"/>
  <c r="F360" i="15" s="1"/>
  <c r="H359" i="15"/>
  <c r="G359" i="12"/>
  <c r="D360" i="12"/>
  <c r="E360" i="12" s="1"/>
  <c r="C360" i="12" s="1"/>
  <c r="F360" i="12" s="1"/>
  <c r="H359" i="12"/>
  <c r="H358" i="2"/>
  <c r="G358" i="2"/>
  <c r="D359" i="2"/>
  <c r="E361" i="15" l="1"/>
  <c r="D361" i="15"/>
  <c r="G360" i="15"/>
  <c r="H360" i="15"/>
  <c r="G360" i="12"/>
  <c r="D361" i="12"/>
  <c r="E361" i="12" s="1"/>
  <c r="C361" i="12" s="1"/>
  <c r="F361" i="12" s="1"/>
  <c r="H360" i="12"/>
  <c r="E359" i="2"/>
  <c r="C359" i="2" s="1"/>
  <c r="F359" i="2" s="1"/>
  <c r="C361" i="15" l="1"/>
  <c r="F361" i="15" s="1"/>
  <c r="D362" i="15" s="1"/>
  <c r="E362" i="15" s="1"/>
  <c r="C362" i="15" s="1"/>
  <c r="F362" i="15" s="1"/>
  <c r="G361" i="15"/>
  <c r="H361" i="12"/>
  <c r="D362" i="12"/>
  <c r="E362" i="12" s="1"/>
  <c r="G361" i="12"/>
  <c r="H359" i="2"/>
  <c r="G359" i="2"/>
  <c r="D360" i="2"/>
  <c r="E360" i="2" s="1"/>
  <c r="C360" i="2" s="1"/>
  <c r="F360" i="2" s="1"/>
  <c r="H361" i="15" l="1"/>
  <c r="H362" i="15" s="1"/>
  <c r="E363" i="15"/>
  <c r="G362" i="15"/>
  <c r="D363" i="15"/>
  <c r="C362" i="12"/>
  <c r="F362" i="12" s="1"/>
  <c r="H360" i="2"/>
  <c r="G360" i="2"/>
  <c r="D361" i="2"/>
  <c r="E361" i="2" s="1"/>
  <c r="C361" i="2" s="1"/>
  <c r="F361" i="2" s="1"/>
  <c r="C363" i="15" l="1"/>
  <c r="F363" i="15" s="1"/>
  <c r="E364" i="15" s="1"/>
  <c r="C364" i="15" s="1"/>
  <c r="F364" i="15" s="1"/>
  <c r="G363" i="15"/>
  <c r="H363" i="15"/>
  <c r="D364" i="15"/>
  <c r="G362" i="12"/>
  <c r="H362" i="12"/>
  <c r="D363" i="12"/>
  <c r="E363" i="12" s="1"/>
  <c r="H361" i="2"/>
  <c r="G361" i="2"/>
  <c r="D362" i="2"/>
  <c r="E362" i="2" s="1"/>
  <c r="C362" i="2" s="1"/>
  <c r="F362" i="2" s="1"/>
  <c r="H364" i="15" l="1"/>
  <c r="E365" i="15"/>
  <c r="G364" i="15"/>
  <c r="D365" i="15"/>
  <c r="C363" i="12"/>
  <c r="F363" i="12" s="1"/>
  <c r="H362" i="2"/>
  <c r="G362" i="2"/>
  <c r="D363" i="2"/>
  <c r="E363" i="2" s="1"/>
  <c r="C363" i="2" s="1"/>
  <c r="F363" i="2" s="1"/>
  <c r="C365" i="15" l="1"/>
  <c r="F365" i="15" s="1"/>
  <c r="G365" i="15"/>
  <c r="E366" i="15"/>
  <c r="H365" i="15"/>
  <c r="D366" i="15"/>
  <c r="D364" i="12"/>
  <c r="E364" i="12" s="1"/>
  <c r="C364" i="12" s="1"/>
  <c r="F364" i="12" s="1"/>
  <c r="G363" i="12"/>
  <c r="H363" i="12"/>
  <c r="H363" i="2"/>
  <c r="G363" i="2"/>
  <c r="D364" i="2"/>
  <c r="C366" i="15" l="1"/>
  <c r="F366" i="15" s="1"/>
  <c r="D365" i="12"/>
  <c r="E365" i="12" s="1"/>
  <c r="H364" i="12"/>
  <c r="G364" i="12"/>
  <c r="E364" i="2"/>
  <c r="C364" i="2" s="1"/>
  <c r="F364" i="2" s="1"/>
  <c r="E367" i="15" l="1"/>
  <c r="C367" i="15" s="1"/>
  <c r="F367" i="15" s="1"/>
  <c r="G367" i="15" s="1"/>
  <c r="H366" i="15"/>
  <c r="G366" i="15"/>
  <c r="D367" i="15"/>
  <c r="D368" i="15"/>
  <c r="E368" i="15" s="1"/>
  <c r="C368" i="15" s="1"/>
  <c r="F368" i="15" s="1"/>
  <c r="H367" i="15"/>
  <c r="C365" i="12"/>
  <c r="F365" i="12" s="1"/>
  <c r="H364" i="2"/>
  <c r="G364" i="2"/>
  <c r="D365" i="2"/>
  <c r="E365" i="2" s="1"/>
  <c r="C365" i="2" s="1"/>
  <c r="F365" i="2" s="1"/>
  <c r="G368" i="15" l="1"/>
  <c r="H368" i="15"/>
  <c r="D369" i="15"/>
  <c r="E369" i="15" s="1"/>
  <c r="C369" i="15" s="1"/>
  <c r="F369" i="15" s="1"/>
  <c r="G365" i="12"/>
  <c r="D366" i="12"/>
  <c r="E366" i="12" s="1"/>
  <c r="H365" i="12"/>
  <c r="G365" i="2"/>
  <c r="H365" i="2"/>
  <c r="D366" i="2"/>
  <c r="E366" i="2" s="1"/>
  <c r="C366" i="2" s="1"/>
  <c r="F366" i="2" s="1"/>
  <c r="G369" i="15" l="1"/>
  <c r="H369" i="15"/>
  <c r="D370" i="15"/>
  <c r="E370" i="15" s="1"/>
  <c r="C370" i="15" s="1"/>
  <c r="F370" i="15" s="1"/>
  <c r="C366" i="12"/>
  <c r="F366" i="12" s="1"/>
  <c r="H366" i="2"/>
  <c r="G366" i="2"/>
  <c r="D367" i="2"/>
  <c r="H370" i="15" l="1"/>
  <c r="G370" i="15"/>
  <c r="D371" i="15"/>
  <c r="E371" i="15" s="1"/>
  <c r="C371" i="15" s="1"/>
  <c r="F371" i="15" s="1"/>
  <c r="H366" i="12"/>
  <c r="G366" i="12"/>
  <c r="D367" i="12"/>
  <c r="E367" i="12" s="1"/>
  <c r="C367" i="12" s="1"/>
  <c r="F367" i="12" s="1"/>
  <c r="E367" i="2"/>
  <c r="C367" i="2" s="1"/>
  <c r="F367" i="2" s="1"/>
  <c r="G371" i="15" l="1"/>
  <c r="H371" i="15"/>
  <c r="D372" i="15"/>
  <c r="E372" i="15" s="1"/>
  <c r="C372" i="15" s="1"/>
  <c r="F372" i="15" s="1"/>
  <c r="H367" i="12"/>
  <c r="D368" i="12"/>
  <c r="E368" i="12" s="1"/>
  <c r="G367" i="12"/>
  <c r="H367" i="2"/>
  <c r="G367" i="2"/>
  <c r="D368" i="2"/>
  <c r="E368" i="2" s="1"/>
  <c r="C368" i="2" s="1"/>
  <c r="F368" i="2" s="1"/>
  <c r="E373" i="15" l="1"/>
  <c r="C373" i="15" s="1"/>
  <c r="F373" i="15" s="1"/>
  <c r="G372" i="15"/>
  <c r="H372" i="15"/>
  <c r="D373" i="15"/>
  <c r="C368" i="12"/>
  <c r="F368" i="12" s="1"/>
  <c r="H368" i="2"/>
  <c r="G368" i="2"/>
  <c r="D369" i="2"/>
  <c r="E369" i="2" s="1"/>
  <c r="C369" i="2" s="1"/>
  <c r="F369" i="2" s="1"/>
  <c r="D374" i="15" l="1"/>
  <c r="E374" i="15" s="1"/>
  <c r="C374" i="15" s="1"/>
  <c r="F374" i="15" s="1"/>
  <c r="G373" i="15"/>
  <c r="H373" i="15"/>
  <c r="G368" i="12"/>
  <c r="D369" i="12"/>
  <c r="E369" i="12" s="1"/>
  <c r="C369" i="12" s="1"/>
  <c r="F369" i="12" s="1"/>
  <c r="H368" i="12"/>
  <c r="H369" i="2"/>
  <c r="G369" i="2"/>
  <c r="D370" i="2"/>
  <c r="E370" i="2" s="1"/>
  <c r="C370" i="2" s="1"/>
  <c r="F370" i="2" s="1"/>
  <c r="G374" i="15" l="1"/>
  <c r="H374" i="15"/>
  <c r="D375" i="15"/>
  <c r="E375" i="15" s="1"/>
  <c r="C375" i="15" s="1"/>
  <c r="F375" i="15" s="1"/>
  <c r="D370" i="12"/>
  <c r="E370" i="12" s="1"/>
  <c r="C370" i="12" s="1"/>
  <c r="F370" i="12" s="1"/>
  <c r="G369" i="12"/>
  <c r="H369" i="12"/>
  <c r="H370" i="2"/>
  <c r="G370" i="2"/>
  <c r="D371" i="2"/>
  <c r="E371" i="2" s="1"/>
  <c r="C371" i="2" s="1"/>
  <c r="F371" i="2" s="1"/>
  <c r="G375" i="15" l="1"/>
  <c r="H375" i="15"/>
  <c r="D376" i="15"/>
  <c r="E376" i="15" s="1"/>
  <c r="C376" i="15" s="1"/>
  <c r="F376" i="15" s="1"/>
  <c r="D371" i="12"/>
  <c r="E371" i="12" s="1"/>
  <c r="H370" i="12"/>
  <c r="G370" i="12"/>
  <c r="H371" i="2"/>
  <c r="G371" i="2"/>
  <c r="D372" i="2"/>
  <c r="H376" i="15" l="1"/>
  <c r="G376" i="15"/>
  <c r="D377" i="15"/>
  <c r="E377" i="15" s="1"/>
  <c r="C377" i="15" s="1"/>
  <c r="F377" i="15" s="1"/>
  <c r="C371" i="12"/>
  <c r="F371" i="12" s="1"/>
  <c r="E372" i="2"/>
  <c r="C372" i="2" s="1"/>
  <c r="F372" i="2" s="1"/>
  <c r="G377" i="15" l="1"/>
  <c r="H377" i="15"/>
  <c r="D378" i="15"/>
  <c r="E378" i="15" s="1"/>
  <c r="C378" i="15" s="1"/>
  <c r="F378" i="15" s="1"/>
  <c r="G371" i="12"/>
  <c r="H371" i="12"/>
  <c r="D372" i="12"/>
  <c r="E372" i="12" s="1"/>
  <c r="H372" i="2"/>
  <c r="G372" i="2"/>
  <c r="D373" i="2"/>
  <c r="E373" i="2" s="1"/>
  <c r="C373" i="2" s="1"/>
  <c r="F373" i="2" s="1"/>
  <c r="E379" i="15" l="1"/>
  <c r="H378" i="15"/>
  <c r="D379" i="15"/>
  <c r="G378" i="15"/>
  <c r="C372" i="12"/>
  <c r="F372" i="12" s="1"/>
  <c r="G373" i="2"/>
  <c r="H373" i="2"/>
  <c r="D374" i="2"/>
  <c r="E374" i="2" s="1"/>
  <c r="C374" i="2" s="1"/>
  <c r="F374" i="2" s="1"/>
  <c r="C379" i="15" l="1"/>
  <c r="F379" i="15" s="1"/>
  <c r="D380" i="15" s="1"/>
  <c r="E380" i="15" s="1"/>
  <c r="C380" i="15" s="1"/>
  <c r="F380" i="15" s="1"/>
  <c r="H379" i="15"/>
  <c r="D373" i="12"/>
  <c r="E373" i="12" s="1"/>
  <c r="C373" i="12" s="1"/>
  <c r="F373" i="12" s="1"/>
  <c r="G372" i="12"/>
  <c r="H372" i="12"/>
  <c r="H374" i="2"/>
  <c r="G374" i="2"/>
  <c r="D375" i="2"/>
  <c r="G379" i="15" l="1"/>
  <c r="H380" i="15"/>
  <c r="D381" i="15"/>
  <c r="E381" i="15" s="1"/>
  <c r="C381" i="15" s="1"/>
  <c r="F381" i="15" s="1"/>
  <c r="G380" i="15"/>
  <c r="H373" i="12"/>
  <c r="D374" i="12"/>
  <c r="E374" i="12" s="1"/>
  <c r="G373" i="12"/>
  <c r="E375" i="2"/>
  <c r="C375" i="2" s="1"/>
  <c r="F375" i="2" s="1"/>
  <c r="H381" i="15" l="1"/>
  <c r="D382" i="15"/>
  <c r="E382" i="15" s="1"/>
  <c r="C382" i="15" s="1"/>
  <c r="F382" i="15" s="1"/>
  <c r="G381" i="15"/>
  <c r="C374" i="12"/>
  <c r="F374" i="12" s="1"/>
  <c r="H375" i="2"/>
  <c r="G375" i="2"/>
  <c r="D376" i="2"/>
  <c r="E376" i="2" s="1"/>
  <c r="C376" i="2" s="1"/>
  <c r="F376" i="2" s="1"/>
  <c r="H382" i="15" l="1"/>
  <c r="D383" i="15"/>
  <c r="E383" i="15" s="1"/>
  <c r="C383" i="15" s="1"/>
  <c r="F383" i="15" s="1"/>
  <c r="G382" i="15"/>
  <c r="G374" i="12"/>
  <c r="H374" i="12"/>
  <c r="D375" i="12"/>
  <c r="E375" i="12" s="1"/>
  <c r="H376" i="2"/>
  <c r="G376" i="2"/>
  <c r="D377" i="2"/>
  <c r="E377" i="2" s="1"/>
  <c r="C377" i="2" s="1"/>
  <c r="F377" i="2" s="1"/>
  <c r="G383" i="15" l="1"/>
  <c r="D384" i="15"/>
  <c r="E384" i="15" s="1"/>
  <c r="C384" i="15" s="1"/>
  <c r="F384" i="15" s="1"/>
  <c r="H383" i="15"/>
  <c r="C375" i="12"/>
  <c r="F375" i="12" s="1"/>
  <c r="H377" i="2"/>
  <c r="G377" i="2"/>
  <c r="D378" i="2"/>
  <c r="E378" i="2" s="1"/>
  <c r="C378" i="2" s="1"/>
  <c r="F378" i="2" s="1"/>
  <c r="D385" i="15" l="1"/>
  <c r="E385" i="15" s="1"/>
  <c r="C385" i="15" s="1"/>
  <c r="F385" i="15" s="1"/>
  <c r="G384" i="15"/>
  <c r="H384" i="15"/>
  <c r="H375" i="12"/>
  <c r="G375" i="12"/>
  <c r="D376" i="12"/>
  <c r="E376" i="12" s="1"/>
  <c r="C376" i="12" s="1"/>
  <c r="F376" i="12" s="1"/>
  <c r="H378" i="2"/>
  <c r="G378" i="2"/>
  <c r="D379" i="2"/>
  <c r="E379" i="2" s="1"/>
  <c r="C379" i="2" s="1"/>
  <c r="F379" i="2" s="1"/>
  <c r="D386" i="15" l="1"/>
  <c r="E386" i="15" s="1"/>
  <c r="C386" i="15" s="1"/>
  <c r="F386" i="15" s="1"/>
  <c r="G385" i="15"/>
  <c r="H385" i="15"/>
  <c r="D377" i="12"/>
  <c r="E377" i="12" s="1"/>
  <c r="H376" i="12"/>
  <c r="G376" i="12"/>
  <c r="H379" i="2"/>
  <c r="G379" i="2"/>
  <c r="D380" i="2"/>
  <c r="D387" i="15" l="1"/>
  <c r="E387" i="15" s="1"/>
  <c r="C387" i="15" s="1"/>
  <c r="F387" i="15" s="1"/>
  <c r="G386" i="15"/>
  <c r="H386" i="15"/>
  <c r="C377" i="12"/>
  <c r="F377" i="12" s="1"/>
  <c r="E380" i="2"/>
  <c r="C380" i="2" s="1"/>
  <c r="F380" i="2" s="1"/>
  <c r="G387" i="15" l="1"/>
  <c r="H387" i="15"/>
  <c r="D388" i="15"/>
  <c r="E388" i="15" s="1"/>
  <c r="C388" i="15" s="1"/>
  <c r="F388" i="15" s="1"/>
  <c r="G377" i="12"/>
  <c r="D378" i="12"/>
  <c r="E378" i="12" s="1"/>
  <c r="C378" i="12" s="1"/>
  <c r="F378" i="12" s="1"/>
  <c r="H377" i="12"/>
  <c r="G380" i="2"/>
  <c r="H380" i="2"/>
  <c r="D381" i="2"/>
  <c r="E381" i="2" s="1"/>
  <c r="C381" i="2" s="1"/>
  <c r="F381" i="2" s="1"/>
  <c r="H388" i="15" l="1"/>
  <c r="G388" i="15"/>
  <c r="D389" i="15"/>
  <c r="E389" i="15" s="1"/>
  <c r="C389" i="15" s="1"/>
  <c r="F389" i="15" s="1"/>
  <c r="G378" i="12"/>
  <c r="H378" i="12"/>
  <c r="D379" i="12"/>
  <c r="E379" i="12" s="1"/>
  <c r="C379" i="12" s="1"/>
  <c r="F379" i="12" s="1"/>
  <c r="G381" i="2"/>
  <c r="H381" i="2"/>
  <c r="D382" i="2"/>
  <c r="E382" i="2" s="1"/>
  <c r="C382" i="2" s="1"/>
  <c r="F382" i="2" s="1"/>
  <c r="H389" i="15" l="1"/>
  <c r="G389" i="15"/>
  <c r="D390" i="15"/>
  <c r="E390" i="15" s="1"/>
  <c r="C390" i="15" s="1"/>
  <c r="F390" i="15" s="1"/>
  <c r="H379" i="12"/>
  <c r="D380" i="12"/>
  <c r="E380" i="12" s="1"/>
  <c r="G379" i="12"/>
  <c r="H382" i="2"/>
  <c r="G382" i="2"/>
  <c r="D383" i="2"/>
  <c r="G390" i="15" l="1"/>
  <c r="E391" i="15"/>
  <c r="C391" i="15" s="1"/>
  <c r="F391" i="15" s="1"/>
  <c r="D391" i="15"/>
  <c r="H390" i="15"/>
  <c r="C380" i="12"/>
  <c r="F380" i="12" s="1"/>
  <c r="E383" i="2"/>
  <c r="C383" i="2" s="1"/>
  <c r="F383" i="2" s="1"/>
  <c r="D392" i="15" l="1"/>
  <c r="E392" i="15" s="1"/>
  <c r="C392" i="15" s="1"/>
  <c r="F392" i="15" s="1"/>
  <c r="G391" i="15"/>
  <c r="H391" i="15"/>
  <c r="G380" i="12"/>
  <c r="H380" i="12"/>
  <c r="D381" i="12"/>
  <c r="E381" i="12" s="1"/>
  <c r="C381" i="12" s="1"/>
  <c r="F381" i="12" s="1"/>
  <c r="H383" i="2"/>
  <c r="G383" i="2"/>
  <c r="D384" i="2"/>
  <c r="E384" i="2" s="1"/>
  <c r="C384" i="2" s="1"/>
  <c r="F384" i="2" s="1"/>
  <c r="D393" i="15" l="1"/>
  <c r="E393" i="15" s="1"/>
  <c r="C393" i="15" s="1"/>
  <c r="F393" i="15" s="1"/>
  <c r="G392" i="15"/>
  <c r="H392" i="15"/>
  <c r="D382" i="12"/>
  <c r="E382" i="12" s="1"/>
  <c r="C382" i="12" s="1"/>
  <c r="F382" i="12" s="1"/>
  <c r="G381" i="12"/>
  <c r="H381" i="12"/>
  <c r="H384" i="2"/>
  <c r="G384" i="2"/>
  <c r="D385" i="2"/>
  <c r="E385" i="2" s="1"/>
  <c r="C385" i="2" s="1"/>
  <c r="F385" i="2" s="1"/>
  <c r="G393" i="15" l="1"/>
  <c r="H393" i="15"/>
  <c r="D394" i="15"/>
  <c r="E394" i="15" s="1"/>
  <c r="C394" i="15" s="1"/>
  <c r="F394" i="15" s="1"/>
  <c r="D383" i="12"/>
  <c r="E383" i="12" s="1"/>
  <c r="C383" i="12" s="1"/>
  <c r="F383" i="12" s="1"/>
  <c r="H382" i="12"/>
  <c r="G382" i="12"/>
  <c r="H385" i="2"/>
  <c r="G385" i="2"/>
  <c r="D386" i="2"/>
  <c r="E386" i="2" s="1"/>
  <c r="C386" i="2" s="1"/>
  <c r="F386" i="2" s="1"/>
  <c r="H394" i="15" l="1"/>
  <c r="D395" i="15"/>
  <c r="E395" i="15" s="1"/>
  <c r="C395" i="15" s="1"/>
  <c r="F395" i="15" s="1"/>
  <c r="G394" i="15"/>
  <c r="G383" i="12"/>
  <c r="H383" i="12"/>
  <c r="D384" i="12"/>
  <c r="E384" i="12" s="1"/>
  <c r="C384" i="12" s="1"/>
  <c r="F384" i="12" s="1"/>
  <c r="H386" i="2"/>
  <c r="G386" i="2"/>
  <c r="D387" i="2"/>
  <c r="E387" i="2" s="1"/>
  <c r="C387" i="2" s="1"/>
  <c r="F387" i="2" s="1"/>
  <c r="H395" i="15" l="1"/>
  <c r="G395" i="15"/>
  <c r="D396" i="15"/>
  <c r="E396" i="15" s="1"/>
  <c r="C396" i="15" s="1"/>
  <c r="F396" i="15" s="1"/>
  <c r="H384" i="12"/>
  <c r="G384" i="12"/>
  <c r="D385" i="12"/>
  <c r="E385" i="12" s="1"/>
  <c r="C385" i="12" s="1"/>
  <c r="F385" i="12" s="1"/>
  <c r="H387" i="2"/>
  <c r="G387" i="2"/>
  <c r="D388" i="2"/>
  <c r="E388" i="2" s="1"/>
  <c r="G396" i="15" l="1"/>
  <c r="H396" i="15"/>
  <c r="D397" i="15"/>
  <c r="E397" i="15" s="1"/>
  <c r="C397" i="15" s="1"/>
  <c r="F397" i="15" s="1"/>
  <c r="H385" i="12"/>
  <c r="D386" i="12"/>
  <c r="E386" i="12" s="1"/>
  <c r="C386" i="12" s="1"/>
  <c r="F386" i="12" s="1"/>
  <c r="G385" i="12"/>
  <c r="C388" i="2"/>
  <c r="F388" i="2" s="1"/>
  <c r="D398" i="15" l="1"/>
  <c r="E398" i="15" s="1"/>
  <c r="C398" i="15" s="1"/>
  <c r="F398" i="15" s="1"/>
  <c r="G397" i="15"/>
  <c r="H397" i="15"/>
  <c r="G386" i="12"/>
  <c r="D387" i="12"/>
  <c r="E387" i="12" s="1"/>
  <c r="C387" i="12" s="1"/>
  <c r="F387" i="12" s="1"/>
  <c r="H386" i="12"/>
  <c r="G388" i="2"/>
  <c r="H388" i="2"/>
  <c r="D389" i="2"/>
  <c r="E389" i="2" s="1"/>
  <c r="C389" i="2" s="1"/>
  <c r="F389" i="2" s="1"/>
  <c r="D399" i="15" l="1"/>
  <c r="E399" i="15" s="1"/>
  <c r="C399" i="15" s="1"/>
  <c r="F399" i="15" s="1"/>
  <c r="H398" i="15"/>
  <c r="G398" i="15"/>
  <c r="G387" i="12"/>
  <c r="D388" i="12"/>
  <c r="E388" i="12" s="1"/>
  <c r="C388" i="12" s="1"/>
  <c r="F388" i="12" s="1"/>
  <c r="H387" i="12"/>
  <c r="G389" i="2"/>
  <c r="H389" i="2"/>
  <c r="D390" i="2"/>
  <c r="E390" i="2" s="1"/>
  <c r="C390" i="2" s="1"/>
  <c r="F390" i="2" s="1"/>
  <c r="D400" i="15" l="1"/>
  <c r="E400" i="15" s="1"/>
  <c r="C400" i="15" s="1"/>
  <c r="F400" i="15" s="1"/>
  <c r="G399" i="15"/>
  <c r="H399" i="15"/>
  <c r="D389" i="12"/>
  <c r="E389" i="12" s="1"/>
  <c r="C389" i="12" s="1"/>
  <c r="F389" i="12" s="1"/>
  <c r="H388" i="12"/>
  <c r="G388" i="12"/>
  <c r="H390" i="2"/>
  <c r="G390" i="2"/>
  <c r="D391" i="2"/>
  <c r="H400" i="15" l="1"/>
  <c r="G400" i="15"/>
  <c r="D401" i="15"/>
  <c r="E401" i="15" s="1"/>
  <c r="C401" i="15" s="1"/>
  <c r="F401" i="15" s="1"/>
  <c r="G389" i="12"/>
  <c r="H389" i="12"/>
  <c r="D390" i="12"/>
  <c r="E390" i="12" s="1"/>
  <c r="C390" i="12" s="1"/>
  <c r="F390" i="12" s="1"/>
  <c r="E391" i="2"/>
  <c r="C391" i="2" s="1"/>
  <c r="F391" i="2" s="1"/>
  <c r="H401" i="15" l="1"/>
  <c r="G401" i="15"/>
  <c r="D402" i="15"/>
  <c r="E402" i="15" s="1"/>
  <c r="C402" i="15" s="1"/>
  <c r="F402" i="15" s="1"/>
  <c r="D391" i="12"/>
  <c r="E391" i="12" s="1"/>
  <c r="C391" i="12" s="1"/>
  <c r="F391" i="12" s="1"/>
  <c r="G390" i="12"/>
  <c r="H390" i="12"/>
  <c r="H391" i="2"/>
  <c r="G391" i="2"/>
  <c r="D392" i="2"/>
  <c r="E392" i="2" s="1"/>
  <c r="C392" i="2" s="1"/>
  <c r="F392" i="2" s="1"/>
  <c r="G402" i="15" l="1"/>
  <c r="H402" i="15"/>
  <c r="D403" i="15"/>
  <c r="E403" i="15" s="1"/>
  <c r="C403" i="15" s="1"/>
  <c r="F403" i="15" s="1"/>
  <c r="H391" i="12"/>
  <c r="D392" i="12"/>
  <c r="E392" i="12" s="1"/>
  <c r="C392" i="12" s="1"/>
  <c r="F392" i="12" s="1"/>
  <c r="G391" i="12"/>
  <c r="G392" i="2"/>
  <c r="H392" i="2"/>
  <c r="D393" i="2"/>
  <c r="E393" i="2" s="1"/>
  <c r="C393" i="2" s="1"/>
  <c r="F393" i="2" s="1"/>
  <c r="D404" i="15" l="1"/>
  <c r="E404" i="15" s="1"/>
  <c r="C404" i="15" s="1"/>
  <c r="F404" i="15" s="1"/>
  <c r="G403" i="15"/>
  <c r="H403" i="15"/>
  <c r="G392" i="12"/>
  <c r="D393" i="12"/>
  <c r="E393" i="12" s="1"/>
  <c r="C393" i="12" s="1"/>
  <c r="F393" i="12" s="1"/>
  <c r="H392" i="12"/>
  <c r="H393" i="2"/>
  <c r="G393" i="2"/>
  <c r="D394" i="2"/>
  <c r="E394" i="2" s="1"/>
  <c r="C394" i="2" s="1"/>
  <c r="F394" i="2" s="1"/>
  <c r="D405" i="15" l="1"/>
  <c r="E405" i="15" s="1"/>
  <c r="C405" i="15" s="1"/>
  <c r="F405" i="15" s="1"/>
  <c r="G404" i="15"/>
  <c r="H404" i="15"/>
  <c r="H393" i="12"/>
  <c r="G393" i="12"/>
  <c r="D394" i="12"/>
  <c r="E394" i="12" s="1"/>
  <c r="C394" i="12" s="1"/>
  <c r="F394" i="12" s="1"/>
  <c r="H394" i="2"/>
  <c r="G394" i="2"/>
  <c r="D395" i="2"/>
  <c r="E395" i="2" s="1"/>
  <c r="C395" i="2" s="1"/>
  <c r="F395" i="2" s="1"/>
  <c r="G405" i="15" l="1"/>
  <c r="H405" i="15"/>
  <c r="D406" i="15"/>
  <c r="E406" i="15" s="1"/>
  <c r="C406" i="15" s="1"/>
  <c r="F406" i="15" s="1"/>
  <c r="D395" i="12"/>
  <c r="E395" i="12" s="1"/>
  <c r="C395" i="12" s="1"/>
  <c r="F395" i="12" s="1"/>
  <c r="H394" i="12"/>
  <c r="G394" i="12"/>
  <c r="H395" i="2"/>
  <c r="G395" i="2"/>
  <c r="D396" i="2"/>
  <c r="H406" i="15" l="1"/>
  <c r="G406" i="15"/>
  <c r="D407" i="15"/>
  <c r="E407" i="15" s="1"/>
  <c r="C407" i="15" s="1"/>
  <c r="F407" i="15" s="1"/>
  <c r="H395" i="12"/>
  <c r="G395" i="12"/>
  <c r="D396" i="12"/>
  <c r="E396" i="12" s="1"/>
  <c r="C396" i="12" s="1"/>
  <c r="F396" i="12" s="1"/>
  <c r="E396" i="2"/>
  <c r="C396" i="2" s="1"/>
  <c r="F396" i="2" s="1"/>
  <c r="H407" i="15" l="1"/>
  <c r="G407" i="15"/>
  <c r="D408" i="15"/>
  <c r="E408" i="15" s="1"/>
  <c r="C408" i="15" s="1"/>
  <c r="F408" i="15" s="1"/>
  <c r="G396" i="12"/>
  <c r="H396" i="12"/>
  <c r="D397" i="12"/>
  <c r="E397" i="12" s="1"/>
  <c r="C397" i="12" s="1"/>
  <c r="F397" i="12" s="1"/>
  <c r="H396" i="2"/>
  <c r="G396" i="2"/>
  <c r="D397" i="2"/>
  <c r="E397" i="2" s="1"/>
  <c r="C397" i="2" s="1"/>
  <c r="F397" i="2" s="1"/>
  <c r="G408" i="15" l="1"/>
  <c r="E409" i="15"/>
  <c r="C409" i="15" s="1"/>
  <c r="F409" i="15" s="1"/>
  <c r="D409" i="15"/>
  <c r="H408" i="15"/>
  <c r="H397" i="12"/>
  <c r="D398" i="12"/>
  <c r="E398" i="12" s="1"/>
  <c r="C398" i="12" s="1"/>
  <c r="F398" i="12" s="1"/>
  <c r="G397" i="12"/>
  <c r="G397" i="2"/>
  <c r="H397" i="2"/>
  <c r="D398" i="2"/>
  <c r="E398" i="2" s="1"/>
  <c r="C398" i="2" s="1"/>
  <c r="F398" i="2" s="1"/>
  <c r="D410" i="15" l="1"/>
  <c r="E410" i="15" s="1"/>
  <c r="C410" i="15" s="1"/>
  <c r="F410" i="15" s="1"/>
  <c r="G409" i="15"/>
  <c r="H409" i="15"/>
  <c r="D399" i="12"/>
  <c r="E399" i="12" s="1"/>
  <c r="C399" i="12" s="1"/>
  <c r="F399" i="12" s="1"/>
  <c r="G398" i="12"/>
  <c r="H398" i="12"/>
  <c r="H398" i="2"/>
  <c r="G398" i="2"/>
  <c r="D399" i="2"/>
  <c r="D411" i="15" l="1"/>
  <c r="E411" i="15" s="1"/>
  <c r="C411" i="15" s="1"/>
  <c r="F411" i="15" s="1"/>
  <c r="G410" i="15"/>
  <c r="H410" i="15"/>
  <c r="D400" i="12"/>
  <c r="E400" i="12" s="1"/>
  <c r="C400" i="12" s="1"/>
  <c r="F400" i="12" s="1"/>
  <c r="H399" i="12"/>
  <c r="G399" i="12"/>
  <c r="E399" i="2"/>
  <c r="C399" i="2" s="1"/>
  <c r="F399" i="2" s="1"/>
  <c r="G411" i="15" l="1"/>
  <c r="H411" i="15"/>
  <c r="D412" i="15"/>
  <c r="E412" i="15" s="1"/>
  <c r="C412" i="15" s="1"/>
  <c r="F412" i="15" s="1"/>
  <c r="D401" i="12"/>
  <c r="E401" i="12" s="1"/>
  <c r="C401" i="12" s="1"/>
  <c r="F401" i="12" s="1"/>
  <c r="H400" i="12"/>
  <c r="G400" i="12"/>
  <c r="H399" i="2"/>
  <c r="G399" i="2"/>
  <c r="D400" i="2"/>
  <c r="E400" i="2" s="1"/>
  <c r="C400" i="2" s="1"/>
  <c r="F400" i="2" s="1"/>
  <c r="H412" i="15" l="1"/>
  <c r="D413" i="15"/>
  <c r="E413" i="15" s="1"/>
  <c r="C413" i="15" s="1"/>
  <c r="F413" i="15" s="1"/>
  <c r="G412" i="15"/>
  <c r="H401" i="12"/>
  <c r="G401" i="12"/>
  <c r="D402" i="12"/>
  <c r="E402" i="12" s="1"/>
  <c r="C402" i="12" s="1"/>
  <c r="F402" i="12" s="1"/>
  <c r="H400" i="2"/>
  <c r="G400" i="2"/>
  <c r="D401" i="2"/>
  <c r="E401" i="2" s="1"/>
  <c r="C401" i="2" s="1"/>
  <c r="F401" i="2" s="1"/>
  <c r="H413" i="15" l="1"/>
  <c r="G413" i="15"/>
  <c r="D414" i="15"/>
  <c r="E414" i="15" s="1"/>
  <c r="C414" i="15" s="1"/>
  <c r="F414" i="15" s="1"/>
  <c r="G402" i="12"/>
  <c r="D403" i="12"/>
  <c r="E403" i="12" s="1"/>
  <c r="C403" i="12" s="1"/>
  <c r="F403" i="12" s="1"/>
  <c r="H402" i="12"/>
  <c r="H401" i="2"/>
  <c r="G401" i="2"/>
  <c r="D402" i="2"/>
  <c r="E402" i="2" s="1"/>
  <c r="C402" i="2" s="1"/>
  <c r="F402" i="2" s="1"/>
  <c r="G414" i="15" l="1"/>
  <c r="H414" i="15"/>
  <c r="D415" i="15"/>
  <c r="E415" i="15" s="1"/>
  <c r="C415" i="15" s="1"/>
  <c r="F415" i="15" s="1"/>
  <c r="H403" i="12"/>
  <c r="D404" i="12"/>
  <c r="E404" i="12" s="1"/>
  <c r="C404" i="12" s="1"/>
  <c r="F404" i="12" s="1"/>
  <c r="G403" i="12"/>
  <c r="H402" i="2"/>
  <c r="G402" i="2"/>
  <c r="D403" i="2"/>
  <c r="E403" i="2" s="1"/>
  <c r="C403" i="2" s="1"/>
  <c r="F403" i="2" s="1"/>
  <c r="D416" i="15" l="1"/>
  <c r="E416" i="15" s="1"/>
  <c r="C416" i="15" s="1"/>
  <c r="F416" i="15" s="1"/>
  <c r="G415" i="15"/>
  <c r="H415" i="15"/>
  <c r="D405" i="12"/>
  <c r="E405" i="12" s="1"/>
  <c r="C405" i="12" s="1"/>
  <c r="F405" i="12" s="1"/>
  <c r="G404" i="12"/>
  <c r="H404" i="12"/>
  <c r="H403" i="2"/>
  <c r="G403" i="2"/>
  <c r="D404" i="2"/>
  <c r="D417" i="15" l="1"/>
  <c r="E417" i="15" s="1"/>
  <c r="C417" i="15" s="1"/>
  <c r="F417" i="15" s="1"/>
  <c r="H416" i="15"/>
  <c r="G416" i="15"/>
  <c r="G405" i="12"/>
  <c r="H405" i="12"/>
  <c r="D406" i="12"/>
  <c r="E406" i="12" s="1"/>
  <c r="C406" i="12" s="1"/>
  <c r="F406" i="12" s="1"/>
  <c r="E404" i="2"/>
  <c r="C404" i="2" s="1"/>
  <c r="F404" i="2" s="1"/>
  <c r="D418" i="15" l="1"/>
  <c r="E418" i="15" s="1"/>
  <c r="C418" i="15" s="1"/>
  <c r="F418" i="15" s="1"/>
  <c r="G417" i="15"/>
  <c r="H417" i="15"/>
  <c r="D407" i="12"/>
  <c r="E407" i="12" s="1"/>
  <c r="C407" i="12" s="1"/>
  <c r="F407" i="12" s="1"/>
  <c r="H406" i="12"/>
  <c r="G406" i="12"/>
  <c r="G404" i="2"/>
  <c r="H404" i="2"/>
  <c r="D405" i="2"/>
  <c r="E405" i="2" s="1"/>
  <c r="C405" i="2" s="1"/>
  <c r="F405" i="2" s="1"/>
  <c r="H418" i="15" l="1"/>
  <c r="G418" i="15"/>
  <c r="D419" i="15"/>
  <c r="E419" i="15" s="1"/>
  <c r="C419" i="15" s="1"/>
  <c r="F419" i="15" s="1"/>
  <c r="H407" i="12"/>
  <c r="G407" i="12"/>
  <c r="D408" i="12"/>
  <c r="E408" i="12" s="1"/>
  <c r="C408" i="12" s="1"/>
  <c r="F408" i="12" s="1"/>
  <c r="G405" i="2"/>
  <c r="H405" i="2"/>
  <c r="D406" i="2"/>
  <c r="E406" i="2" s="1"/>
  <c r="C406" i="2" s="1"/>
  <c r="F406" i="2" s="1"/>
  <c r="H419" i="15" l="1"/>
  <c r="G419" i="15"/>
  <c r="D420" i="15"/>
  <c r="E420" i="15" s="1"/>
  <c r="C420" i="15" s="1"/>
  <c r="F420" i="15" s="1"/>
  <c r="G408" i="12"/>
  <c r="H408" i="12"/>
  <c r="D409" i="12"/>
  <c r="E409" i="12" s="1"/>
  <c r="C409" i="12" s="1"/>
  <c r="F409" i="12" s="1"/>
  <c r="H406" i="2"/>
  <c r="G406" i="2"/>
  <c r="D407" i="2"/>
  <c r="E407" i="2" s="1"/>
  <c r="G420" i="15" l="1"/>
  <c r="H420" i="15"/>
  <c r="D421" i="15"/>
  <c r="E421" i="15" s="1"/>
  <c r="C421" i="15" s="1"/>
  <c r="F421" i="15" s="1"/>
  <c r="H409" i="12"/>
  <c r="D410" i="12"/>
  <c r="E410" i="12" s="1"/>
  <c r="C410" i="12" s="1"/>
  <c r="F410" i="12" s="1"/>
  <c r="G409" i="12"/>
  <c r="C407" i="2"/>
  <c r="F407" i="2" s="1"/>
  <c r="D422" i="15" l="1"/>
  <c r="E422" i="15" s="1"/>
  <c r="C422" i="15" s="1"/>
  <c r="F422" i="15" s="1"/>
  <c r="G421" i="15"/>
  <c r="H421" i="15"/>
  <c r="D411" i="12"/>
  <c r="E411" i="12" s="1"/>
  <c r="C411" i="12" s="1"/>
  <c r="F411" i="12" s="1"/>
  <c r="G410" i="12"/>
  <c r="H410" i="12"/>
  <c r="H407" i="2"/>
  <c r="G407" i="2"/>
  <c r="D408" i="2"/>
  <c r="E408" i="2" s="1"/>
  <c r="C408" i="2" s="1"/>
  <c r="F408" i="2" s="1"/>
  <c r="D423" i="15" l="1"/>
  <c r="E423" i="15" s="1"/>
  <c r="C423" i="15" s="1"/>
  <c r="F423" i="15" s="1"/>
  <c r="G422" i="15"/>
  <c r="H422" i="15"/>
  <c r="D412" i="12"/>
  <c r="E412" i="12" s="1"/>
  <c r="C412" i="12" s="1"/>
  <c r="F412" i="12" s="1"/>
  <c r="H411" i="12"/>
  <c r="G411" i="12"/>
  <c r="H408" i="2"/>
  <c r="G408" i="2"/>
  <c r="D409" i="2"/>
  <c r="E409" i="2" s="1"/>
  <c r="C409" i="2" s="1"/>
  <c r="F409" i="2" s="1"/>
  <c r="G423" i="15" l="1"/>
  <c r="H423" i="15"/>
  <c r="D424" i="15"/>
  <c r="E424" i="15" s="1"/>
  <c r="C424" i="15" s="1"/>
  <c r="F424" i="15" s="1"/>
  <c r="D413" i="12"/>
  <c r="E413" i="12" s="1"/>
  <c r="C413" i="12" s="1"/>
  <c r="F413" i="12" s="1"/>
  <c r="H412" i="12"/>
  <c r="G412" i="12"/>
  <c r="H409" i="2"/>
  <c r="G409" i="2"/>
  <c r="D410" i="2"/>
  <c r="E410" i="2" s="1"/>
  <c r="C410" i="2" s="1"/>
  <c r="F410" i="2" s="1"/>
  <c r="H424" i="15" l="1"/>
  <c r="G424" i="15"/>
  <c r="D425" i="15"/>
  <c r="E425" i="15" s="1"/>
  <c r="C425" i="15" s="1"/>
  <c r="F425" i="15" s="1"/>
  <c r="H413" i="12"/>
  <c r="G413" i="12"/>
  <c r="D414" i="12"/>
  <c r="E414" i="12" s="1"/>
  <c r="C414" i="12" s="1"/>
  <c r="F414" i="12" s="1"/>
  <c r="H410" i="2"/>
  <c r="G410" i="2"/>
  <c r="D411" i="2"/>
  <c r="E411" i="2" s="1"/>
  <c r="C411" i="2" s="1"/>
  <c r="F411" i="2" s="1"/>
  <c r="H425" i="15" l="1"/>
  <c r="G425" i="15"/>
  <c r="D426" i="15"/>
  <c r="E426" i="15" s="1"/>
  <c r="C426" i="15" s="1"/>
  <c r="F426" i="15" s="1"/>
  <c r="G414" i="12"/>
  <c r="D415" i="12"/>
  <c r="E415" i="12" s="1"/>
  <c r="C415" i="12" s="1"/>
  <c r="F415" i="12" s="1"/>
  <c r="H414" i="12"/>
  <c r="H411" i="2"/>
  <c r="G411" i="2"/>
  <c r="D412" i="2"/>
  <c r="G426" i="15" l="1"/>
  <c r="D427" i="15"/>
  <c r="E427" i="15" s="1"/>
  <c r="C427" i="15" s="1"/>
  <c r="F427" i="15" s="1"/>
  <c r="H426" i="15"/>
  <c r="H415" i="12"/>
  <c r="D416" i="12"/>
  <c r="E416" i="12" s="1"/>
  <c r="C416" i="12" s="1"/>
  <c r="F416" i="12" s="1"/>
  <c r="G415" i="12"/>
  <c r="E412" i="2"/>
  <c r="C412" i="2" s="1"/>
  <c r="F412" i="2" s="1"/>
  <c r="D428" i="15" l="1"/>
  <c r="E428" i="15" s="1"/>
  <c r="C428" i="15" s="1"/>
  <c r="F428" i="15" s="1"/>
  <c r="G427" i="15"/>
  <c r="H427" i="15"/>
  <c r="D417" i="12"/>
  <c r="E417" i="12" s="1"/>
  <c r="C417" i="12" s="1"/>
  <c r="F417" i="12" s="1"/>
  <c r="G416" i="12"/>
  <c r="H416" i="12"/>
  <c r="H412" i="2"/>
  <c r="G412" i="2"/>
  <c r="D413" i="2"/>
  <c r="E413" i="2" s="1"/>
  <c r="C413" i="2" s="1"/>
  <c r="F413" i="2" s="1"/>
  <c r="D429" i="15" l="1"/>
  <c r="E429" i="15" s="1"/>
  <c r="C429" i="15" s="1"/>
  <c r="F429" i="15" s="1"/>
  <c r="G428" i="15"/>
  <c r="H428" i="15"/>
  <c r="D418" i="12"/>
  <c r="E418" i="12" s="1"/>
  <c r="C418" i="12" s="1"/>
  <c r="F418" i="12" s="1"/>
  <c r="G417" i="12"/>
  <c r="H417" i="12"/>
  <c r="G413" i="2"/>
  <c r="H413" i="2"/>
  <c r="D414" i="2"/>
  <c r="E414" i="2" s="1"/>
  <c r="C414" i="2" s="1"/>
  <c r="F414" i="2" s="1"/>
  <c r="G429" i="15" l="1"/>
  <c r="H429" i="15"/>
  <c r="D430" i="15"/>
  <c r="E430" i="15" s="1"/>
  <c r="C430" i="15" s="1"/>
  <c r="F430" i="15" s="1"/>
  <c r="D419" i="12"/>
  <c r="E419" i="12" s="1"/>
  <c r="C419" i="12" s="1"/>
  <c r="F419" i="12" s="1"/>
  <c r="H418" i="12"/>
  <c r="G418" i="12"/>
  <c r="H414" i="2"/>
  <c r="G414" i="2"/>
  <c r="D415" i="2"/>
  <c r="H430" i="15" l="1"/>
  <c r="D431" i="15"/>
  <c r="E431" i="15" s="1"/>
  <c r="C431" i="15" s="1"/>
  <c r="F431" i="15" s="1"/>
  <c r="G430" i="15"/>
  <c r="H419" i="12"/>
  <c r="G419" i="12"/>
  <c r="D420" i="12"/>
  <c r="E420" i="12" s="1"/>
  <c r="C420" i="12" s="1"/>
  <c r="F420" i="12" s="1"/>
  <c r="E415" i="2"/>
  <c r="C415" i="2" s="1"/>
  <c r="F415" i="2" s="1"/>
  <c r="H431" i="15" l="1"/>
  <c r="G431" i="15"/>
  <c r="D432" i="15"/>
  <c r="E432" i="15" s="1"/>
  <c r="C432" i="15" s="1"/>
  <c r="F432" i="15" s="1"/>
  <c r="G420" i="12"/>
  <c r="H420" i="12"/>
  <c r="D421" i="12"/>
  <c r="E421" i="12" s="1"/>
  <c r="C421" i="12" s="1"/>
  <c r="F421" i="12" s="1"/>
  <c r="H415" i="2"/>
  <c r="G415" i="2"/>
  <c r="D416" i="2"/>
  <c r="E416" i="2" s="1"/>
  <c r="C416" i="2" s="1"/>
  <c r="F416" i="2" s="1"/>
  <c r="G432" i="15" l="1"/>
  <c r="H432" i="15"/>
  <c r="D433" i="15"/>
  <c r="E433" i="15" s="1"/>
  <c r="C433" i="15" s="1"/>
  <c r="F433" i="15" s="1"/>
  <c r="H421" i="12"/>
  <c r="D422" i="12"/>
  <c r="E422" i="12" s="1"/>
  <c r="C422" i="12" s="1"/>
  <c r="F422" i="12" s="1"/>
  <c r="G421" i="12"/>
  <c r="H416" i="2"/>
  <c r="G416" i="2"/>
  <c r="D417" i="2"/>
  <c r="E417" i="2" s="1"/>
  <c r="C417" i="2" s="1"/>
  <c r="F417" i="2" s="1"/>
  <c r="D434" i="15" l="1"/>
  <c r="E434" i="15" s="1"/>
  <c r="C434" i="15" s="1"/>
  <c r="F434" i="15" s="1"/>
  <c r="G433" i="15"/>
  <c r="H433" i="15"/>
  <c r="D423" i="12"/>
  <c r="E423" i="12" s="1"/>
  <c r="C423" i="12" s="1"/>
  <c r="F423" i="12" s="1"/>
  <c r="G422" i="12"/>
  <c r="H422" i="12"/>
  <c r="H417" i="2"/>
  <c r="G417" i="2"/>
  <c r="D418" i="2"/>
  <c r="E418" i="2" s="1"/>
  <c r="C418" i="2" s="1"/>
  <c r="F418" i="2" s="1"/>
  <c r="D435" i="15" l="1"/>
  <c r="E435" i="15" s="1"/>
  <c r="C435" i="15" s="1"/>
  <c r="F435" i="15" s="1"/>
  <c r="H434" i="15"/>
  <c r="G434" i="15"/>
  <c r="D424" i="12"/>
  <c r="E424" i="12" s="1"/>
  <c r="C424" i="12" s="1"/>
  <c r="F424" i="12" s="1"/>
  <c r="H423" i="12"/>
  <c r="G423" i="12"/>
  <c r="H418" i="2"/>
  <c r="G418" i="2"/>
  <c r="D419" i="2"/>
  <c r="E419" i="2" s="1"/>
  <c r="C419" i="2" s="1"/>
  <c r="F419" i="2" s="1"/>
  <c r="D436" i="15" l="1"/>
  <c r="E436" i="15" s="1"/>
  <c r="C436" i="15" s="1"/>
  <c r="F436" i="15" s="1"/>
  <c r="G435" i="15"/>
  <c r="H435" i="15"/>
  <c r="D425" i="12"/>
  <c r="E425" i="12" s="1"/>
  <c r="C425" i="12" s="1"/>
  <c r="F425" i="12" s="1"/>
  <c r="H424" i="12"/>
  <c r="G424" i="12"/>
  <c r="H419" i="2"/>
  <c r="G419" i="2"/>
  <c r="D420" i="2"/>
  <c r="H436" i="15" l="1"/>
  <c r="G436" i="15"/>
  <c r="D437" i="15"/>
  <c r="E437" i="15" s="1"/>
  <c r="C437" i="15" s="1"/>
  <c r="F437" i="15" s="1"/>
  <c r="H425" i="12"/>
  <c r="G425" i="12"/>
  <c r="D426" i="12"/>
  <c r="E426" i="12" s="1"/>
  <c r="C426" i="12" s="1"/>
  <c r="F426" i="12" s="1"/>
  <c r="E420" i="2"/>
  <c r="C420" i="2" s="1"/>
  <c r="F420" i="2" s="1"/>
  <c r="H437" i="15" l="1"/>
  <c r="G437" i="15"/>
  <c r="D438" i="15"/>
  <c r="E438" i="15" s="1"/>
  <c r="C438" i="15" s="1"/>
  <c r="F438" i="15" s="1"/>
  <c r="G426" i="12"/>
  <c r="D427" i="12"/>
  <c r="E427" i="12" s="1"/>
  <c r="C427" i="12" s="1"/>
  <c r="F427" i="12" s="1"/>
  <c r="H426" i="12"/>
  <c r="G420" i="2"/>
  <c r="H420" i="2"/>
  <c r="D421" i="2"/>
  <c r="E421" i="2" s="1"/>
  <c r="C421" i="2" s="1"/>
  <c r="F421" i="2" s="1"/>
  <c r="G438" i="15" l="1"/>
  <c r="H438" i="15"/>
  <c r="D439" i="15"/>
  <c r="E439" i="15" s="1"/>
  <c r="C439" i="15" s="1"/>
  <c r="F439" i="15" s="1"/>
  <c r="H427" i="12"/>
  <c r="D428" i="12"/>
  <c r="E428" i="12" s="1"/>
  <c r="C428" i="12" s="1"/>
  <c r="F428" i="12" s="1"/>
  <c r="G427" i="12"/>
  <c r="G421" i="2"/>
  <c r="H421" i="2"/>
  <c r="D422" i="2"/>
  <c r="E422" i="2" s="1"/>
  <c r="C422" i="2" s="1"/>
  <c r="F422" i="2" s="1"/>
  <c r="D440" i="15" l="1"/>
  <c r="E440" i="15" s="1"/>
  <c r="C440" i="15" s="1"/>
  <c r="F440" i="15" s="1"/>
  <c r="G439" i="15"/>
  <c r="H439" i="15"/>
  <c r="D429" i="12"/>
  <c r="E429" i="12" s="1"/>
  <c r="C429" i="12" s="1"/>
  <c r="F429" i="12" s="1"/>
  <c r="G428" i="12"/>
  <c r="H428" i="12"/>
  <c r="H422" i="2"/>
  <c r="G422" i="2"/>
  <c r="D423" i="2"/>
  <c r="D441" i="15" l="1"/>
  <c r="E441" i="15" s="1"/>
  <c r="C441" i="15" s="1"/>
  <c r="F441" i="15" s="1"/>
  <c r="G440" i="15"/>
  <c r="H440" i="15"/>
  <c r="G429" i="12"/>
  <c r="H429" i="12"/>
  <c r="D430" i="12"/>
  <c r="E430" i="12" s="1"/>
  <c r="C430" i="12" s="1"/>
  <c r="F430" i="12" s="1"/>
  <c r="E423" i="2"/>
  <c r="C423" i="2" s="1"/>
  <c r="F423" i="2" s="1"/>
  <c r="G441" i="15" l="1"/>
  <c r="H441" i="15"/>
  <c r="D442" i="15"/>
  <c r="E442" i="15" s="1"/>
  <c r="C442" i="15" s="1"/>
  <c r="F442" i="15" s="1"/>
  <c r="D431" i="12"/>
  <c r="E431" i="12" s="1"/>
  <c r="C431" i="12" s="1"/>
  <c r="F431" i="12" s="1"/>
  <c r="H430" i="12"/>
  <c r="G430" i="12"/>
  <c r="H423" i="2"/>
  <c r="G423" i="2"/>
  <c r="D424" i="2"/>
  <c r="E424" i="2" s="1"/>
  <c r="C424" i="2" s="1"/>
  <c r="F424" i="2" s="1"/>
  <c r="H442" i="15" l="1"/>
  <c r="G442" i="15"/>
  <c r="D443" i="15"/>
  <c r="E443" i="15" s="1"/>
  <c r="C443" i="15" s="1"/>
  <c r="F443" i="15" s="1"/>
  <c r="H431" i="12"/>
  <c r="G431" i="12"/>
  <c r="D432" i="12"/>
  <c r="E432" i="12" s="1"/>
  <c r="C432" i="12" s="1"/>
  <c r="F432" i="12" s="1"/>
  <c r="G424" i="2"/>
  <c r="H424" i="2"/>
  <c r="D425" i="2"/>
  <c r="E425" i="2" s="1"/>
  <c r="C425" i="2" s="1"/>
  <c r="F425" i="2" s="1"/>
  <c r="H443" i="15" l="1"/>
  <c r="G443" i="15"/>
  <c r="D444" i="15"/>
  <c r="E444" i="15" s="1"/>
  <c r="C444" i="15" s="1"/>
  <c r="F444" i="15" s="1"/>
  <c r="G432" i="12"/>
  <c r="H432" i="12"/>
  <c r="D433" i="12"/>
  <c r="E433" i="12" s="1"/>
  <c r="C433" i="12" s="1"/>
  <c r="F433" i="12" s="1"/>
  <c r="H425" i="2"/>
  <c r="G425" i="2"/>
  <c r="D426" i="2"/>
  <c r="E426" i="2" s="1"/>
  <c r="C426" i="2" s="1"/>
  <c r="F426" i="2" s="1"/>
  <c r="G444" i="15" l="1"/>
  <c r="E445" i="15"/>
  <c r="D445" i="15"/>
  <c r="D446" i="15" s="1"/>
  <c r="H444" i="15"/>
  <c r="H433" i="12"/>
  <c r="D434" i="12"/>
  <c r="E434" i="12" s="1"/>
  <c r="C434" i="12" s="1"/>
  <c r="F434" i="12" s="1"/>
  <c r="G433" i="12"/>
  <c r="H426" i="2"/>
  <c r="G426" i="2"/>
  <c r="D427" i="2"/>
  <c r="E427" i="2" s="1"/>
  <c r="C427" i="2" s="1"/>
  <c r="F427" i="2" s="1"/>
  <c r="C445" i="15" l="1"/>
  <c r="E446" i="15"/>
  <c r="D435" i="12"/>
  <c r="E435" i="12" s="1"/>
  <c r="C435" i="12" s="1"/>
  <c r="F435" i="12" s="1"/>
  <c r="G434" i="12"/>
  <c r="H434" i="12"/>
  <c r="H427" i="2"/>
  <c r="G427" i="2"/>
  <c r="D428" i="2"/>
  <c r="C446" i="15" l="1"/>
  <c r="F445" i="15"/>
  <c r="E436" i="12"/>
  <c r="C436" i="12" s="1"/>
  <c r="F436" i="12" s="1"/>
  <c r="D436" i="12"/>
  <c r="H435" i="12"/>
  <c r="G435" i="12"/>
  <c r="E428" i="2"/>
  <c r="C428" i="2" s="1"/>
  <c r="F428" i="2" s="1"/>
  <c r="G445" i="15" l="1"/>
  <c r="H445" i="15"/>
  <c r="D437" i="12"/>
  <c r="E437" i="12" s="1"/>
  <c r="C437" i="12" s="1"/>
  <c r="F437" i="12" s="1"/>
  <c r="H436" i="12"/>
  <c r="G436" i="12"/>
  <c r="G428" i="2"/>
  <c r="H428" i="2"/>
  <c r="D429" i="2"/>
  <c r="E429" i="2" s="1"/>
  <c r="C429" i="2" s="1"/>
  <c r="F429" i="2" s="1"/>
  <c r="H437" i="12" l="1"/>
  <c r="G437" i="12"/>
  <c r="D438" i="12"/>
  <c r="E438" i="12" s="1"/>
  <c r="C438" i="12" s="1"/>
  <c r="F438" i="12" s="1"/>
  <c r="G429" i="2"/>
  <c r="H429" i="2"/>
  <c r="D430" i="2"/>
  <c r="E430" i="2" s="1"/>
  <c r="C430" i="2" s="1"/>
  <c r="F430" i="2" s="1"/>
  <c r="G438" i="12" l="1"/>
  <c r="D439" i="12"/>
  <c r="E439" i="12" s="1"/>
  <c r="C439" i="12" s="1"/>
  <c r="F439" i="12" s="1"/>
  <c r="H438" i="12"/>
  <c r="H430" i="2"/>
  <c r="G430" i="2"/>
  <c r="D431" i="2"/>
  <c r="H439" i="12" l="1"/>
  <c r="D440" i="12"/>
  <c r="E440" i="12" s="1"/>
  <c r="C440" i="12" s="1"/>
  <c r="F440" i="12" s="1"/>
  <c r="G439" i="12"/>
  <c r="E431" i="2"/>
  <c r="C431" i="2" s="1"/>
  <c r="F431" i="2" s="1"/>
  <c r="D441" i="12" l="1"/>
  <c r="E441" i="12" s="1"/>
  <c r="C441" i="12" s="1"/>
  <c r="F441" i="12" s="1"/>
  <c r="G440" i="12"/>
  <c r="H440" i="12"/>
  <c r="H431" i="2"/>
  <c r="G431" i="2"/>
  <c r="D432" i="2"/>
  <c r="E432" i="2" s="1"/>
  <c r="C432" i="2" s="1"/>
  <c r="F432" i="2" s="1"/>
  <c r="G441" i="12" l="1"/>
  <c r="H441" i="12"/>
  <c r="D442" i="12"/>
  <c r="E442" i="12" s="1"/>
  <c r="C442" i="12" s="1"/>
  <c r="F442" i="12" s="1"/>
  <c r="G432" i="2"/>
  <c r="H432" i="2"/>
  <c r="D433" i="2"/>
  <c r="E433" i="2" s="1"/>
  <c r="C433" i="2" s="1"/>
  <c r="F433" i="2" s="1"/>
  <c r="D443" i="12" l="1"/>
  <c r="E443" i="12" s="1"/>
  <c r="C443" i="12" s="1"/>
  <c r="F443" i="12" s="1"/>
  <c r="H442" i="12"/>
  <c r="G442" i="12"/>
  <c r="H433" i="2"/>
  <c r="G433" i="2"/>
  <c r="D434" i="2"/>
  <c r="E434" i="2" s="1"/>
  <c r="C434" i="2" s="1"/>
  <c r="F434" i="2" s="1"/>
  <c r="H443" i="12" l="1"/>
  <c r="G443" i="12"/>
  <c r="D444" i="12"/>
  <c r="E444" i="12" s="1"/>
  <c r="C444" i="12" s="1"/>
  <c r="F444" i="12" s="1"/>
  <c r="H434" i="2"/>
  <c r="G434" i="2"/>
  <c r="D435" i="2"/>
  <c r="E435" i="2" s="1"/>
  <c r="C435" i="2" s="1"/>
  <c r="F435" i="2" s="1"/>
  <c r="G444" i="12" l="1"/>
  <c r="H444" i="12"/>
  <c r="D445" i="12"/>
  <c r="D446" i="12" s="1"/>
  <c r="H435" i="2"/>
  <c r="G435" i="2"/>
  <c r="D436" i="2"/>
  <c r="E445" i="12" l="1"/>
  <c r="C445" i="12"/>
  <c r="E446" i="12"/>
  <c r="E436" i="2"/>
  <c r="C436" i="2" s="1"/>
  <c r="F436" i="2" s="1"/>
  <c r="C446" i="12" l="1"/>
  <c r="F445" i="12"/>
  <c r="G436" i="2"/>
  <c r="H436" i="2"/>
  <c r="D437" i="2"/>
  <c r="E437" i="2" s="1"/>
  <c r="C437" i="2" s="1"/>
  <c r="F437" i="2" s="1"/>
  <c r="H445" i="12" l="1"/>
  <c r="G445" i="12"/>
  <c r="G437" i="2"/>
  <c r="H437" i="2"/>
  <c r="D438" i="2"/>
  <c r="E438" i="2" s="1"/>
  <c r="C438" i="2" s="1"/>
  <c r="F438" i="2" s="1"/>
  <c r="H438" i="2" l="1"/>
  <c r="G438" i="2"/>
  <c r="D439" i="2"/>
  <c r="E439" i="2" l="1"/>
  <c r="C439" i="2" s="1"/>
  <c r="F439" i="2" s="1"/>
  <c r="H439" i="2" l="1"/>
  <c r="G439" i="2"/>
  <c r="D440" i="2"/>
  <c r="E440" i="2" s="1"/>
  <c r="C440" i="2" s="1"/>
  <c r="F440" i="2" s="1"/>
  <c r="G440" i="2" l="1"/>
  <c r="H440" i="2"/>
  <c r="D441" i="2"/>
  <c r="E441" i="2" s="1"/>
  <c r="C441" i="2" s="1"/>
  <c r="F441" i="2" s="1"/>
  <c r="H441" i="2" l="1"/>
  <c r="G441" i="2"/>
  <c r="D442" i="2"/>
  <c r="E442" i="2" s="1"/>
  <c r="C442" i="2" s="1"/>
  <c r="F442" i="2" s="1"/>
  <c r="H442" i="2" l="1"/>
  <c r="G442" i="2"/>
  <c r="D443" i="2"/>
  <c r="E443" i="2" s="1"/>
  <c r="C443" i="2" s="1"/>
  <c r="F443" i="2" s="1"/>
  <c r="H443" i="2" l="1"/>
  <c r="G443" i="2"/>
  <c r="D444" i="2"/>
  <c r="E444" i="2" s="1"/>
  <c r="C444" i="2" l="1"/>
  <c r="F444" i="2" s="1"/>
  <c r="H444" i="2" l="1"/>
  <c r="G444" i="2"/>
  <c r="D445" i="2"/>
  <c r="E445" i="2" l="1"/>
  <c r="D446" i="2"/>
  <c r="C445" i="2" l="1"/>
  <c r="E446" i="2"/>
  <c r="F445" i="2" l="1"/>
  <c r="C446" i="2"/>
  <c r="G445" i="2" l="1"/>
  <c r="H445" i="2"/>
</calcChain>
</file>

<file path=xl/sharedStrings.xml><?xml version="1.0" encoding="utf-8"?>
<sst xmlns="http://schemas.openxmlformats.org/spreadsheetml/2006/main" count="170" uniqueCount="46">
  <si>
    <t>Inputs</t>
  </si>
  <si>
    <t>Initial loan amount</t>
  </si>
  <si>
    <t xml:space="preserve">Rate of interest </t>
  </si>
  <si>
    <t>Loan tenure</t>
  </si>
  <si>
    <t xml:space="preserve">Number of EMIs paid </t>
  </si>
  <si>
    <t>Moratorium period</t>
  </si>
  <si>
    <t>EMI</t>
  </si>
  <si>
    <t xml:space="preserve">Total amount to be paid </t>
  </si>
  <si>
    <t>Principal</t>
  </si>
  <si>
    <t>Interest</t>
  </si>
  <si>
    <t>Month</t>
  </si>
  <si>
    <t>Interest Pmt 
(I)</t>
  </si>
  <si>
    <t>Total Payment (P+I)</t>
  </si>
  <si>
    <t>Principal
Outstanding</t>
  </si>
  <si>
    <t>Cumulative Interest</t>
  </si>
  <si>
    <t>Cumulative Principal</t>
  </si>
  <si>
    <t>Principal without moratorium</t>
  </si>
  <si>
    <t>Principal with moratorium</t>
  </si>
  <si>
    <t>Tenure left</t>
  </si>
  <si>
    <t>Rate of interest</t>
  </si>
  <si>
    <t>Total amout paid</t>
  </si>
  <si>
    <t>Extra amount</t>
  </si>
  <si>
    <t>Output</t>
  </si>
  <si>
    <t>Principal Pmt</t>
  </si>
  <si>
    <t xml:space="preserve">Rate of interest/ ब्याज की दर </t>
  </si>
  <si>
    <t xml:space="preserve">loan amount/ उधार की राशि </t>
  </si>
  <si>
    <t>Loan tenure (Months)/ ऋण अवधि (महीने)</t>
  </si>
  <si>
    <t xml:space="preserve">EMIs Paid already/ ईएमआई पहले से अदा </t>
  </si>
  <si>
    <t>Moratorium (Months)/ अधिस्थगन (महीने)</t>
  </si>
  <si>
    <t>EMI amount/ ईएमआई राशि</t>
  </si>
  <si>
    <t xml:space="preserve">Number of EMIs pending/ लंबित ईएमआई की संख्या </t>
  </si>
  <si>
    <t xml:space="preserve">Additional amount paid/ अतिरिक्त राशि </t>
  </si>
  <si>
    <t>Number of EMIs fixed/ ईएमआई संख्या फिक्स्ड</t>
  </si>
  <si>
    <t>Amount of EMI fixed/ ईएमआई राशि फिक्स्ड</t>
  </si>
  <si>
    <t>Additional EMIs to be paid/</t>
  </si>
  <si>
    <t>Yes/ हाँ</t>
  </si>
  <si>
    <t>No/ नहीं</t>
  </si>
  <si>
    <t>Options</t>
  </si>
  <si>
    <t xml:space="preserve">EMI Option/ ईएमआई विकल्प </t>
  </si>
  <si>
    <t>Calculate/ हिसाब लगाएं</t>
  </si>
  <si>
    <t>Name/ नाम</t>
  </si>
  <si>
    <t>Excel course link/ एक्सेल कोर्स लिंक</t>
  </si>
  <si>
    <t>SPECIAL OFFER EXCEL COURSE AT 50% DISCOUNT</t>
  </si>
  <si>
    <t>Rakesh - Home loan</t>
  </si>
  <si>
    <t>Pushkar Tripathi - Home loan</t>
  </si>
  <si>
    <t xml:space="preserve">Linkdin Post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</si>
</sst>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8E5"/>
        <bgColor indexed="64"/>
      </patternFill>
    </fill>
    <fill>
      <patternFill patternType="solid">
        <fgColor rgb="FFFBFDF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0" xfId="0" applyAlignment="1">
      <alignment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9" fontId="0" fillId="0" borderId="0" xfId="2" applyFont="1"/>
    <xf numFmtId="166" fontId="0" fillId="0" borderId="0" xfId="0" applyNumberFormat="1"/>
    <xf numFmtId="164" fontId="0" fillId="0" borderId="0" xfId="1" applyNumberFormat="1" applyFont="1"/>
    <xf numFmtId="0" fontId="2" fillId="0" borderId="0" xfId="0" applyFont="1"/>
    <xf numFmtId="0" fontId="0" fillId="0" borderId="1" xfId="0" applyBorder="1"/>
    <xf numFmtId="165" fontId="0" fillId="2" borderId="2" xfId="1" applyNumberFormat="1" applyFont="1" applyFill="1" applyBorder="1"/>
    <xf numFmtId="0" fontId="0" fillId="0" borderId="3" xfId="0" applyBorder="1"/>
    <xf numFmtId="167" fontId="0" fillId="2" borderId="4" xfId="2" applyNumberFormat="1" applyFont="1" applyFill="1" applyBorder="1"/>
    <xf numFmtId="165" fontId="0" fillId="2" borderId="4" xfId="1" applyNumberFormat="1" applyFont="1" applyFill="1" applyBorder="1"/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165" fontId="0" fillId="2" borderId="6" xfId="1" applyNumberFormat="1" applyFont="1" applyFill="1" applyBorder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0" xfId="0" applyFill="1" applyBorder="1"/>
    <xf numFmtId="0" fontId="0" fillId="2" borderId="2" xfId="0" applyFill="1" applyBorder="1" applyAlignment="1">
      <alignment horizontal="right"/>
    </xf>
    <xf numFmtId="0" fontId="0" fillId="0" borderId="5" xfId="0" applyFill="1" applyBorder="1"/>
    <xf numFmtId="0" fontId="0" fillId="2" borderId="6" xfId="0" applyFill="1" applyBorder="1" applyAlignment="1">
      <alignment horizontal="right"/>
    </xf>
    <xf numFmtId="0" fontId="0" fillId="0" borderId="0" xfId="0" applyBorder="1" applyAlignment="1">
      <alignment wrapText="1"/>
    </xf>
    <xf numFmtId="0" fontId="2" fillId="0" borderId="0" xfId="0" applyFont="1" applyBorder="1"/>
    <xf numFmtId="165" fontId="0" fillId="0" borderId="0" xfId="1" applyNumberFormat="1" applyFont="1" applyFill="1" applyBorder="1"/>
    <xf numFmtId="165" fontId="0" fillId="3" borderId="2" xfId="1" applyNumberFormat="1" applyFont="1" applyFill="1" applyBorder="1" applyAlignment="1">
      <alignment horizontal="right"/>
    </xf>
    <xf numFmtId="165" fontId="0" fillId="3" borderId="4" xfId="1" applyNumberFormat="1" applyFont="1" applyFill="1" applyBorder="1" applyAlignment="1">
      <alignment horizontal="right"/>
    </xf>
    <xf numFmtId="165" fontId="0" fillId="3" borderId="8" xfId="1" applyNumberFormat="1" applyFont="1" applyFill="1" applyBorder="1" applyAlignment="1">
      <alignment horizontal="right"/>
    </xf>
    <xf numFmtId="165" fontId="0" fillId="3" borderId="6" xfId="1" applyNumberFormat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4" fillId="4" borderId="9" xfId="3" applyFont="1" applyFill="1" applyBorder="1" applyAlignment="1" applyProtection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BFDF9"/>
      <color rgb="FFFFF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317361</xdr:colOff>
      <xdr:row>6</xdr:row>
      <xdr:rowOff>123053</xdr:rowOff>
    </xdr:from>
    <xdr:to>
      <xdr:col>2</xdr:col>
      <xdr:colOff>38844</xdr:colOff>
      <xdr:row>8</xdr:row>
      <xdr:rowOff>115031</xdr:rowOff>
    </xdr:to>
    <xdr:pic>
      <xdr:nvPicPr>
        <xdr:cNvPr id="2" name="Picture 3" descr="Drawer Input Svg Png Icon Free Download (#475631) - OnlineWebFonts.CO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9004" y="1059224"/>
          <a:ext cx="374626" cy="38386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310728</xdr:colOff>
      <xdr:row>11</xdr:row>
      <xdr:rowOff>183791</xdr:rowOff>
    </xdr:from>
    <xdr:to>
      <xdr:col>2</xdr:col>
      <xdr:colOff>75515</xdr:colOff>
      <xdr:row>14</xdr:row>
      <xdr:rowOff>12944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371" y="2099677"/>
          <a:ext cx="417930" cy="41698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329976</xdr:colOff>
      <xdr:row>16</xdr:row>
      <xdr:rowOff>96590</xdr:rowOff>
    </xdr:from>
    <xdr:to>
      <xdr:col>2</xdr:col>
      <xdr:colOff>57150</xdr:colOff>
      <xdr:row>19</xdr:row>
      <xdr:rowOff>81649</xdr:rowOff>
    </xdr:to>
    <xdr:pic>
      <xdr:nvPicPr>
        <xdr:cNvPr id="4" name="Picture 6" descr="Output Icons - Download Free Vector Icons | Noun Projec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619" y="2992190"/>
          <a:ext cx="380317" cy="3769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194889</xdr:colOff>
      <xdr:row>7</xdr:row>
      <xdr:rowOff>123053</xdr:rowOff>
    </xdr:from>
    <xdr:to>
      <xdr:col>2</xdr:col>
      <xdr:colOff>106872</xdr:colOff>
      <xdr:row>9</xdr:row>
      <xdr:rowOff>115032</xdr:rowOff>
    </xdr:to>
    <xdr:pic>
      <xdr:nvPicPr>
        <xdr:cNvPr id="1027" name="Picture 3" descr="Drawer Input Svg Png Icon Free Download (#475631) - OnlineWebFonts.COM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889" y="677544"/>
          <a:ext cx="374626" cy="38658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188256</xdr:colOff>
      <xdr:row>12</xdr:row>
      <xdr:rowOff>183791</xdr:rowOff>
    </xdr:from>
    <xdr:to>
      <xdr:col>2</xdr:col>
      <xdr:colOff>143543</xdr:colOff>
      <xdr:row>15</xdr:row>
      <xdr:rowOff>12945</xdr:rowOff>
    </xdr:to>
    <xdr:pic>
      <xdr:nvPicPr>
        <xdr:cNvPr id="1029" name="Picture 5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256" y="1724800"/>
          <a:ext cx="417930" cy="42106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207504</xdr:colOff>
      <xdr:row>17</xdr:row>
      <xdr:rowOff>96590</xdr:rowOff>
    </xdr:from>
    <xdr:to>
      <xdr:col>2</xdr:col>
      <xdr:colOff>125178</xdr:colOff>
      <xdr:row>20</xdr:row>
      <xdr:rowOff>81647</xdr:rowOff>
    </xdr:to>
    <xdr:pic>
      <xdr:nvPicPr>
        <xdr:cNvPr id="1030" name="Picture 6" descr="Output Icons - Download Free Vector Icons | Noun Project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7504" y="2624117"/>
          <a:ext cx="380317" cy="37966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317361</xdr:colOff>
      <xdr:row>6</xdr:row>
      <xdr:rowOff>123053</xdr:rowOff>
    </xdr:from>
    <xdr:to>
      <xdr:col>2</xdr:col>
      <xdr:colOff>38844</xdr:colOff>
      <xdr:row>8</xdr:row>
      <xdr:rowOff>115031</xdr:rowOff>
    </xdr:to>
    <xdr:pic>
      <xdr:nvPicPr>
        <xdr:cNvPr id="2" name="Picture 3" descr="Drawer Input Svg Png Icon Free Download (#475631) - OnlineWebFonts.COM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9004" y="678224"/>
          <a:ext cx="374626" cy="38386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310728</xdr:colOff>
      <xdr:row>11</xdr:row>
      <xdr:rowOff>183791</xdr:rowOff>
    </xdr:from>
    <xdr:to>
      <xdr:col>2</xdr:col>
      <xdr:colOff>75515</xdr:colOff>
      <xdr:row>14</xdr:row>
      <xdr:rowOff>12945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371" y="1718677"/>
          <a:ext cx="417930" cy="4169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329976</xdr:colOff>
      <xdr:row>16</xdr:row>
      <xdr:rowOff>96590</xdr:rowOff>
    </xdr:from>
    <xdr:to>
      <xdr:col>2</xdr:col>
      <xdr:colOff>57150</xdr:colOff>
      <xdr:row>19</xdr:row>
      <xdr:rowOff>81648</xdr:rowOff>
    </xdr:to>
    <xdr:pic>
      <xdr:nvPicPr>
        <xdr:cNvPr id="4" name="Picture 6" descr="Output Icons - Download Free Vector Icons | Noun Project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619" y="2611190"/>
          <a:ext cx="380317" cy="376944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317361</xdr:colOff>
      <xdr:row>6</xdr:row>
      <xdr:rowOff>123053</xdr:rowOff>
    </xdr:from>
    <xdr:to>
      <xdr:col>2</xdr:col>
      <xdr:colOff>38844</xdr:colOff>
      <xdr:row>8</xdr:row>
      <xdr:rowOff>115031</xdr:rowOff>
    </xdr:to>
    <xdr:pic>
      <xdr:nvPicPr>
        <xdr:cNvPr id="2" name="Picture 3" descr="Drawer Input Svg Png Icon Free Download (#475631) - OnlineWebFonts.COM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9004" y="678224"/>
          <a:ext cx="374626" cy="38386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310728</xdr:colOff>
      <xdr:row>11</xdr:row>
      <xdr:rowOff>183791</xdr:rowOff>
    </xdr:from>
    <xdr:to>
      <xdr:col>2</xdr:col>
      <xdr:colOff>75515</xdr:colOff>
      <xdr:row>14</xdr:row>
      <xdr:rowOff>12944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371" y="1718677"/>
          <a:ext cx="417930" cy="4169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329976</xdr:colOff>
      <xdr:row>16</xdr:row>
      <xdr:rowOff>96590</xdr:rowOff>
    </xdr:from>
    <xdr:to>
      <xdr:col>2</xdr:col>
      <xdr:colOff>57150</xdr:colOff>
      <xdr:row>19</xdr:row>
      <xdr:rowOff>81649</xdr:rowOff>
    </xdr:to>
    <xdr:pic>
      <xdr:nvPicPr>
        <xdr:cNvPr id="4" name="Picture 6" descr="Output Icons - Download Free Vector Icons | Noun Project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619" y="2611190"/>
          <a:ext cx="380317" cy="37694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academy.labourlawadvisor.in/s/store/courses/description/Excel-Exper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ademy.labourlawadvisor.in/s/store/courses/description/Excel-Exper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academy.labourlawadvisor.in/s/store/courses/description/Excel-Exper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academy.labourlawadvisor.in/s/store/courses/description/Excel-Expe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I33"/>
  <sheetViews>
    <sheetView showGridLines="0" topLeftCell="A2" zoomScale="160" zoomScaleNormal="160" workbookViewId="0">
      <selection activeCell="H5" sqref="H5"/>
    </sheetView>
  </sheetViews>
  <sheetFormatPr defaultRowHeight="15" x14ac:dyDescent="0.25"/>
  <cols>
    <col min="1" max="1" width="1.140625" customWidth="1"/>
    <col min="2" max="2" width="9.28515625" customWidth="1"/>
    <col min="3" max="3" width="3.42578125" customWidth="1"/>
    <col min="4" max="4" width="42.5703125" customWidth="1"/>
    <col min="5" max="5" width="39.28515625" customWidth="1"/>
    <col min="9" max="9" width="29.7109375" hidden="1" customWidth="1"/>
    <col min="10" max="10" width="8.85546875" customWidth="1"/>
  </cols>
  <sheetData>
    <row r="1" spans="4:5" hidden="1" x14ac:dyDescent="0.25"/>
    <row r="2" spans="4:5" ht="15.75" thickBot="1" x14ac:dyDescent="0.3"/>
    <row r="3" spans="4:5" x14ac:dyDescent="0.25">
      <c r="D3" s="9" t="s">
        <v>40</v>
      </c>
      <c r="E3" s="31" t="s">
        <v>45</v>
      </c>
    </row>
    <row r="4" spans="4:5" ht="15.75" thickBot="1" x14ac:dyDescent="0.3">
      <c r="D4" s="17" t="s">
        <v>41</v>
      </c>
      <c r="E4" s="32" t="s">
        <v>42</v>
      </c>
    </row>
    <row r="5" spans="4:5" ht="13.9" customHeight="1" thickBot="1" x14ac:dyDescent="0.3">
      <c r="D5" s="25" t="s">
        <v>0</v>
      </c>
    </row>
    <row r="6" spans="4:5" ht="15.6" customHeight="1" x14ac:dyDescent="0.25">
      <c r="D6" s="9" t="s">
        <v>25</v>
      </c>
      <c r="E6" s="10">
        <v>1500000</v>
      </c>
    </row>
    <row r="7" spans="4:5" ht="15.6" customHeight="1" x14ac:dyDescent="0.25">
      <c r="D7" s="11" t="s">
        <v>24</v>
      </c>
      <c r="E7" s="12">
        <v>9.5000000000000001E-2</v>
      </c>
    </row>
    <row r="8" spans="4:5" ht="15.6" customHeight="1" x14ac:dyDescent="0.25">
      <c r="D8" s="11" t="s">
        <v>26</v>
      </c>
      <c r="E8" s="13">
        <v>240</v>
      </c>
    </row>
    <row r="9" spans="4:5" ht="15.6" customHeight="1" x14ac:dyDescent="0.25">
      <c r="D9" s="14" t="s">
        <v>27</v>
      </c>
      <c r="E9" s="13">
        <v>0</v>
      </c>
    </row>
    <row r="10" spans="4:5" ht="15.6" customHeight="1" thickBot="1" x14ac:dyDescent="0.3">
      <c r="D10" s="15" t="s">
        <v>28</v>
      </c>
      <c r="E10" s="16">
        <v>6</v>
      </c>
    </row>
    <row r="11" spans="4:5" ht="15.6" customHeight="1" x14ac:dyDescent="0.25">
      <c r="D11" s="24"/>
      <c r="E11" s="26"/>
    </row>
    <row r="12" spans="4:5" ht="15.6" customHeight="1" thickBot="1" x14ac:dyDescent="0.3">
      <c r="D12" s="8" t="s">
        <v>37</v>
      </c>
      <c r="E12" s="2"/>
    </row>
    <row r="13" spans="4:5" ht="15.6" customHeight="1" x14ac:dyDescent="0.25">
      <c r="D13" s="9" t="s">
        <v>38</v>
      </c>
      <c r="E13" s="21" t="s">
        <v>33</v>
      </c>
    </row>
    <row r="14" spans="4:5" ht="15.6" customHeight="1" thickBot="1" x14ac:dyDescent="0.3">
      <c r="D14" s="22" t="s">
        <v>39</v>
      </c>
      <c r="E14" s="23" t="s">
        <v>35</v>
      </c>
    </row>
    <row r="15" spans="4:5" ht="15.6" customHeight="1" x14ac:dyDescent="0.25">
      <c r="D15" s="20"/>
    </row>
    <row r="16" spans="4:5" ht="15.6" customHeight="1" thickBot="1" x14ac:dyDescent="0.3">
      <c r="D16" s="8" t="s">
        <v>22</v>
      </c>
    </row>
    <row r="17" spans="4:9" ht="15.6" customHeight="1" x14ac:dyDescent="0.25">
      <c r="D17" s="9" t="s">
        <v>29</v>
      </c>
      <c r="E17" s="27">
        <v>13982</v>
      </c>
    </row>
    <row r="18" spans="4:9" ht="15.6" customHeight="1" x14ac:dyDescent="0.25">
      <c r="D18" s="11" t="s">
        <v>30</v>
      </c>
      <c r="E18" s="28">
        <v>282</v>
      </c>
    </row>
    <row r="19" spans="4:9" ht="15.6" hidden="1" customHeight="1" x14ac:dyDescent="0.25">
      <c r="D19" s="18" t="s">
        <v>34</v>
      </c>
      <c r="E19" s="29"/>
    </row>
    <row r="20" spans="4:9" ht="15.6" customHeight="1" thickBot="1" x14ac:dyDescent="0.3">
      <c r="D20" s="17" t="s">
        <v>31</v>
      </c>
      <c r="E20" s="30">
        <v>565488</v>
      </c>
    </row>
    <row r="21" spans="4:9" x14ac:dyDescent="0.25">
      <c r="I21">
        <v>0</v>
      </c>
    </row>
    <row r="22" spans="4:9" x14ac:dyDescent="0.25">
      <c r="I22">
        <v>1</v>
      </c>
    </row>
    <row r="23" spans="4:9" x14ac:dyDescent="0.25">
      <c r="I23">
        <v>2</v>
      </c>
    </row>
    <row r="24" spans="4:9" x14ac:dyDescent="0.25">
      <c r="I24">
        <v>3</v>
      </c>
    </row>
    <row r="25" spans="4:9" x14ac:dyDescent="0.25">
      <c r="I25">
        <v>4</v>
      </c>
    </row>
    <row r="26" spans="4:9" x14ac:dyDescent="0.25">
      <c r="I26">
        <v>5</v>
      </c>
    </row>
    <row r="27" spans="4:9" x14ac:dyDescent="0.25">
      <c r="I27">
        <v>6</v>
      </c>
    </row>
    <row r="29" spans="4:9" ht="30" x14ac:dyDescent="0.25">
      <c r="I29" s="1" t="s">
        <v>32</v>
      </c>
    </row>
    <row r="30" spans="4:9" x14ac:dyDescent="0.25">
      <c r="I30" t="s">
        <v>33</v>
      </c>
    </row>
    <row r="32" spans="4:9" x14ac:dyDescent="0.25">
      <c r="I32" t="s">
        <v>35</v>
      </c>
    </row>
    <row r="33" spans="9:9" x14ac:dyDescent="0.25">
      <c r="I33" t="s">
        <v>36</v>
      </c>
    </row>
  </sheetData>
  <dataValidations count="4">
    <dataValidation type="whole" operator="lessThanOrEqual" allowBlank="1" showInputMessage="1" showErrorMessage="1" sqref="E9" xr:uid="{00000000-0002-0000-0000-000000000000}">
      <formula1>E8*12</formula1>
    </dataValidation>
    <dataValidation type="list" allowBlank="1" showInputMessage="1" showErrorMessage="1" sqref="E10" xr:uid="{00000000-0002-0000-0000-000001000000}">
      <formula1>$I$21:$I$27</formula1>
    </dataValidation>
    <dataValidation type="list" allowBlank="1" showInputMessage="1" showErrorMessage="1" sqref="E13" xr:uid="{00000000-0002-0000-0000-000002000000}">
      <formula1>$I$29:$I$30</formula1>
    </dataValidation>
    <dataValidation type="list" allowBlank="1" showInputMessage="1" showErrorMessage="1" sqref="E14" xr:uid="{00000000-0002-0000-0000-000003000000}">
      <formula1>$I$32:$I$33</formula1>
    </dataValidation>
  </dataValidations>
  <hyperlinks>
    <hyperlink ref="E4" r:id="rId1" xr:uid="{00000000-0004-0000-0000-000000000000}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0"/>
  <sheetViews>
    <sheetView workbookViewId="0">
      <selection activeCell="E13" sqref="E13"/>
    </sheetView>
  </sheetViews>
  <sheetFormatPr defaultRowHeight="15" x14ac:dyDescent="0.25"/>
  <sheetData>
    <row r="1" spans="1:2" x14ac:dyDescent="0.25">
      <c r="B1">
        <v>0</v>
      </c>
    </row>
    <row r="2" spans="1:2" x14ac:dyDescent="0.25">
      <c r="B2">
        <v>1</v>
      </c>
    </row>
    <row r="3" spans="1:2" x14ac:dyDescent="0.25">
      <c r="B3">
        <v>2</v>
      </c>
    </row>
    <row r="4" spans="1:2" x14ac:dyDescent="0.25">
      <c r="B4">
        <v>3</v>
      </c>
    </row>
    <row r="5" spans="1:2" x14ac:dyDescent="0.25">
      <c r="B5">
        <v>4</v>
      </c>
    </row>
    <row r="6" spans="1:2" x14ac:dyDescent="0.25">
      <c r="B6">
        <v>5</v>
      </c>
    </row>
    <row r="7" spans="1:2" x14ac:dyDescent="0.25">
      <c r="B7">
        <v>6</v>
      </c>
    </row>
    <row r="9" spans="1:2" ht="90" x14ac:dyDescent="0.25">
      <c r="A9" s="1" t="s">
        <v>32</v>
      </c>
    </row>
    <row r="10" spans="1:2" x14ac:dyDescent="0.25">
      <c r="A10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showGridLines="0" tabSelected="1" topLeftCell="B2" zoomScaleNormal="100" workbookViewId="0">
      <selection activeCell="E6" sqref="E6"/>
    </sheetView>
  </sheetViews>
  <sheetFormatPr defaultRowHeight="15" x14ac:dyDescent="0.25"/>
  <cols>
    <col min="1" max="1" width="2.5703125" hidden="1" customWidth="1"/>
    <col min="2" max="2" width="6.5703125" customWidth="1"/>
    <col min="3" max="3" width="3.42578125" customWidth="1"/>
    <col min="4" max="4" width="42.5703125" customWidth="1"/>
    <col min="5" max="5" width="39.28515625" customWidth="1"/>
    <col min="9" max="9" width="29.7109375" hidden="1" customWidth="1"/>
    <col min="10" max="10" width="8.85546875" customWidth="1"/>
  </cols>
  <sheetData>
    <row r="1" spans="4:5" hidden="1" x14ac:dyDescent="0.25"/>
    <row r="2" spans="4:5" ht="15.75" thickBot="1" x14ac:dyDescent="0.3"/>
    <row r="3" spans="4:5" x14ac:dyDescent="0.25">
      <c r="D3" s="9" t="s">
        <v>40</v>
      </c>
      <c r="E3" s="31"/>
    </row>
    <row r="4" spans="4:5" ht="15.75" thickBot="1" x14ac:dyDescent="0.3">
      <c r="D4" s="17" t="s">
        <v>41</v>
      </c>
      <c r="E4" s="32" t="s">
        <v>42</v>
      </c>
    </row>
    <row r="5" spans="4:5" x14ac:dyDescent="0.25">
      <c r="D5" s="19"/>
    </row>
    <row r="6" spans="4:5" ht="13.9" customHeight="1" thickBot="1" x14ac:dyDescent="0.3">
      <c r="D6" s="25" t="s">
        <v>0</v>
      </c>
    </row>
    <row r="7" spans="4:5" ht="15.6" customHeight="1" x14ac:dyDescent="0.25">
      <c r="D7" s="9" t="s">
        <v>25</v>
      </c>
      <c r="E7" s="10">
        <f>4*10^5</f>
        <v>400000</v>
      </c>
    </row>
    <row r="8" spans="4:5" ht="15.6" customHeight="1" x14ac:dyDescent="0.25">
      <c r="D8" s="11" t="s">
        <v>24</v>
      </c>
      <c r="E8" s="12">
        <v>0.13</v>
      </c>
    </row>
    <row r="9" spans="4:5" ht="15.6" customHeight="1" x14ac:dyDescent="0.25">
      <c r="D9" s="11" t="s">
        <v>26</v>
      </c>
      <c r="E9" s="13">
        <v>60</v>
      </c>
    </row>
    <row r="10" spans="4:5" ht="15.6" customHeight="1" x14ac:dyDescent="0.25">
      <c r="D10" s="14" t="s">
        <v>27</v>
      </c>
      <c r="E10" s="13">
        <v>2</v>
      </c>
    </row>
    <row r="11" spans="4:5" ht="15.6" customHeight="1" thickBot="1" x14ac:dyDescent="0.3">
      <c r="D11" s="15" t="s">
        <v>28</v>
      </c>
      <c r="E11" s="16">
        <v>5</v>
      </c>
    </row>
    <row r="12" spans="4:5" ht="15.6" customHeight="1" x14ac:dyDescent="0.25">
      <c r="D12" s="24"/>
      <c r="E12" s="26"/>
    </row>
    <row r="13" spans="4:5" ht="15.6" customHeight="1" thickBot="1" x14ac:dyDescent="0.3">
      <c r="D13" s="8" t="s">
        <v>37</v>
      </c>
      <c r="E13" s="2"/>
    </row>
    <row r="14" spans="4:5" ht="15.6" customHeight="1" x14ac:dyDescent="0.25">
      <c r="D14" s="9" t="s">
        <v>38</v>
      </c>
      <c r="E14" s="21" t="s">
        <v>33</v>
      </c>
    </row>
    <row r="15" spans="4:5" ht="15.6" customHeight="1" thickBot="1" x14ac:dyDescent="0.3">
      <c r="D15" s="22" t="s">
        <v>39</v>
      </c>
      <c r="E15" s="23" t="s">
        <v>36</v>
      </c>
    </row>
    <row r="16" spans="4:5" ht="15.6" customHeight="1" x14ac:dyDescent="0.25">
      <c r="D16" s="20"/>
    </row>
    <row r="17" spans="4:9" ht="15.6" customHeight="1" thickBot="1" x14ac:dyDescent="0.3">
      <c r="D17" s="8" t="s">
        <v>22</v>
      </c>
    </row>
    <row r="18" spans="4:9" ht="15.6" customHeight="1" x14ac:dyDescent="0.25">
      <c r="D18" s="9" t="s">
        <v>29</v>
      </c>
      <c r="E18" s="27" t="str">
        <f>IF(E15=$I$33,IF(E14=Sheet4!$A$9,Sheet2!$C$17,Sheet2!$C$5),"Please calculate/ हिसाब लगाएं")</f>
        <v>Please calculate/ हिसाब लगाएं</v>
      </c>
    </row>
    <row r="19" spans="4:9" ht="15.6" customHeight="1" x14ac:dyDescent="0.25">
      <c r="D19" s="11" t="s">
        <v>30</v>
      </c>
      <c r="E19" s="28" t="str">
        <f>IF(E15=$I$33,IF(E14=Sheet4!$A$9,ROUNDUP(Sheet2!C15*12,0),IFERROR(ROUNDUP(Sheet2!E15*12,0),"Same EMI not possible")),"Please calculate/ हिसाब लगाएं")</f>
        <v>Please calculate/ हिसाब लगाएं</v>
      </c>
    </row>
    <row r="20" spans="4:9" ht="15.6" hidden="1" customHeight="1" x14ac:dyDescent="0.25">
      <c r="D20" s="18" t="s">
        <v>34</v>
      </c>
      <c r="E20" s="29"/>
    </row>
    <row r="21" spans="4:9" ht="15.6" customHeight="1" thickBot="1" x14ac:dyDescent="0.3">
      <c r="D21" s="17" t="s">
        <v>31</v>
      </c>
      <c r="E21" s="30" t="str">
        <f>IF(E15=$I$33,IF(E14=Sheet4!$A$9,Sheet2!C19,Sheet2!F19),"Please calculate/ हिसाब लगाएं")</f>
        <v>Please calculate/ हिसाब लगाएं</v>
      </c>
    </row>
    <row r="22" spans="4:9" x14ac:dyDescent="0.25">
      <c r="I22">
        <v>0</v>
      </c>
    </row>
    <row r="23" spans="4:9" x14ac:dyDescent="0.25">
      <c r="I23">
        <v>1</v>
      </c>
    </row>
    <row r="24" spans="4:9" x14ac:dyDescent="0.25">
      <c r="I24">
        <v>2</v>
      </c>
    </row>
    <row r="25" spans="4:9" x14ac:dyDescent="0.25">
      <c r="I25">
        <v>3</v>
      </c>
    </row>
    <row r="26" spans="4:9" x14ac:dyDescent="0.25">
      <c r="I26">
        <v>4</v>
      </c>
    </row>
    <row r="27" spans="4:9" x14ac:dyDescent="0.25">
      <c r="I27">
        <v>5</v>
      </c>
    </row>
    <row r="28" spans="4:9" x14ac:dyDescent="0.25">
      <c r="I28">
        <v>6</v>
      </c>
    </row>
    <row r="30" spans="4:9" ht="30" x14ac:dyDescent="0.25">
      <c r="I30" s="1" t="s">
        <v>32</v>
      </c>
    </row>
    <row r="31" spans="4:9" x14ac:dyDescent="0.25">
      <c r="I31" t="s">
        <v>33</v>
      </c>
    </row>
    <row r="33" spans="9:9" x14ac:dyDescent="0.25">
      <c r="I33" t="s">
        <v>35</v>
      </c>
    </row>
    <row r="34" spans="9:9" x14ac:dyDescent="0.25">
      <c r="I34" t="s">
        <v>36</v>
      </c>
    </row>
  </sheetData>
  <dataValidations count="4">
    <dataValidation type="whole" operator="lessThanOrEqual" allowBlank="1" showInputMessage="1" showErrorMessage="1" sqref="E10" xr:uid="{00000000-0002-0000-0100-000000000000}">
      <formula1>E9*12</formula1>
    </dataValidation>
    <dataValidation type="list" allowBlank="1" showInputMessage="1" showErrorMessage="1" sqref="E11" xr:uid="{00000000-0002-0000-0100-000001000000}">
      <formula1>$I$22:$I$28</formula1>
    </dataValidation>
    <dataValidation type="list" allowBlank="1" showInputMessage="1" showErrorMessage="1" sqref="E14" xr:uid="{00000000-0002-0000-0100-000002000000}">
      <formula1>$I$30:$I$31</formula1>
    </dataValidation>
    <dataValidation type="list" allowBlank="1" showInputMessage="1" showErrorMessage="1" sqref="E15" xr:uid="{00000000-0002-0000-0100-000003000000}">
      <formula1>$I$33:$I$34</formula1>
    </dataValidation>
  </dataValidations>
  <hyperlinks>
    <hyperlink ref="E4" r:id="rId1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446"/>
  <sheetViews>
    <sheetView topLeftCell="A4" workbookViewId="0">
      <selection activeCell="L23" sqref="L23"/>
    </sheetView>
  </sheetViews>
  <sheetFormatPr defaultRowHeight="15" x14ac:dyDescent="0.25"/>
  <cols>
    <col min="2" max="2" width="25.28515625" bestFit="1" customWidth="1"/>
    <col min="3" max="3" width="12.5703125" bestFit="1" customWidth="1"/>
    <col min="4" max="4" width="9.140625" bestFit="1" customWidth="1"/>
    <col min="5" max="5" width="9.7109375" bestFit="1" customWidth="1"/>
    <col min="6" max="6" width="11.140625" bestFit="1" customWidth="1"/>
    <col min="7" max="7" width="9.140625" bestFit="1" customWidth="1"/>
    <col min="8" max="8" width="17.7109375" bestFit="1" customWidth="1"/>
    <col min="9" max="9" width="9.5703125" bestFit="1" customWidth="1"/>
  </cols>
  <sheetData>
    <row r="2" spans="2:9" x14ac:dyDescent="0.25">
      <c r="B2" t="s">
        <v>1</v>
      </c>
      <c r="C2" s="2">
        <f>'Case 1'!$E$7</f>
        <v>400000</v>
      </c>
    </row>
    <row r="3" spans="2:9" x14ac:dyDescent="0.25">
      <c r="B3" t="s">
        <v>2</v>
      </c>
      <c r="C3" s="5">
        <f>'Case 1'!$E$8</f>
        <v>0.13</v>
      </c>
    </row>
    <row r="4" spans="2:9" x14ac:dyDescent="0.25">
      <c r="B4" t="s">
        <v>3</v>
      </c>
      <c r="C4" s="2">
        <f>'Case 1'!$E$9/12</f>
        <v>5</v>
      </c>
      <c r="D4" s="3">
        <f>12*C4</f>
        <v>60</v>
      </c>
    </row>
    <row r="5" spans="2:9" x14ac:dyDescent="0.25">
      <c r="B5" t="s">
        <v>6</v>
      </c>
      <c r="C5" s="2">
        <f>PMT(C3/12,C4*12,C2)*-1</f>
        <v>9101.229217689608</v>
      </c>
    </row>
    <row r="6" spans="2:9" x14ac:dyDescent="0.25">
      <c r="B6" t="s">
        <v>7</v>
      </c>
      <c r="C6" s="2">
        <f>C5*C4*12</f>
        <v>546073.75306137651</v>
      </c>
      <c r="G6">
        <v>13345163.938863672</v>
      </c>
      <c r="H6" s="2">
        <v>13213033.602835318</v>
      </c>
      <c r="I6" s="3">
        <f>H6-G6</f>
        <v>-132130.33602835424</v>
      </c>
    </row>
    <row r="7" spans="2:9" x14ac:dyDescent="0.25">
      <c r="B7" t="s">
        <v>8</v>
      </c>
      <c r="C7" s="2">
        <f>C2</f>
        <v>400000</v>
      </c>
    </row>
    <row r="8" spans="2:9" x14ac:dyDescent="0.25">
      <c r="B8" t="s">
        <v>9</v>
      </c>
      <c r="C8" s="2">
        <f>C6-C7</f>
        <v>146073.75306137651</v>
      </c>
    </row>
    <row r="10" spans="2:9" x14ac:dyDescent="0.25">
      <c r="B10" t="s">
        <v>4</v>
      </c>
      <c r="C10">
        <f>'Case 1'!E10</f>
        <v>2</v>
      </c>
    </row>
    <row r="11" spans="2:9" x14ac:dyDescent="0.25">
      <c r="B11" t="s">
        <v>5</v>
      </c>
      <c r="C11">
        <f>'Case 1'!$E$11</f>
        <v>5</v>
      </c>
    </row>
    <row r="13" spans="2:9" x14ac:dyDescent="0.25">
      <c r="B13" t="s">
        <v>16</v>
      </c>
      <c r="C13" s="2">
        <f>IFERROR(VLOOKUP(C10,$B$21:$H$445,5),C2)</f>
        <v>390412.55602587358</v>
      </c>
    </row>
    <row r="14" spans="2:9" x14ac:dyDescent="0.25">
      <c r="B14" t="s">
        <v>17</v>
      </c>
      <c r="C14" s="7">
        <f>((1+C16/12)^C11)*C13</f>
        <v>412023.08602175536</v>
      </c>
    </row>
    <row r="15" spans="2:9" x14ac:dyDescent="0.25">
      <c r="B15" t="s">
        <v>18</v>
      </c>
      <c r="C15" s="6">
        <f>(C4*12-C10)/12</f>
        <v>4.833333333333333</v>
      </c>
      <c r="E15">
        <f>IFERROR(NPER(C16/12,C5*-1,C14)/12,"Same EMI not possible")</f>
        <v>5.2142153238807989</v>
      </c>
      <c r="F15">
        <f>IFERROR(E15*12+C10,"Same EMI not possible")</f>
        <v>64.57058388656958</v>
      </c>
    </row>
    <row r="16" spans="2:9" x14ac:dyDescent="0.25">
      <c r="B16" t="s">
        <v>19</v>
      </c>
      <c r="C16" s="5">
        <f>C3</f>
        <v>0.13</v>
      </c>
    </row>
    <row r="17" spans="2:8" x14ac:dyDescent="0.25">
      <c r="B17" t="s">
        <v>6</v>
      </c>
      <c r="C17" s="2">
        <f>PMT(C16/12,C15*12,C14)*-1</f>
        <v>9605.0101129824361</v>
      </c>
    </row>
    <row r="18" spans="2:8" x14ac:dyDescent="0.25">
      <c r="B18" t="s">
        <v>20</v>
      </c>
      <c r="C18" s="2">
        <f>C17*C15*12+C10*C5</f>
        <v>575293.04498836049</v>
      </c>
      <c r="F18" s="4">
        <f>F15*C5</f>
        <v>587671.68467172491</v>
      </c>
    </row>
    <row r="19" spans="2:8" x14ac:dyDescent="0.25">
      <c r="B19" t="s">
        <v>21</v>
      </c>
      <c r="C19" s="2">
        <f>C18-C6</f>
        <v>29219.291926983977</v>
      </c>
      <c r="F19" s="3">
        <f>IFERROR(F18-C6,"Same EMI not possible")</f>
        <v>41597.931610348402</v>
      </c>
    </row>
    <row r="21" spans="2:8" ht="45" x14ac:dyDescent="0.25">
      <c r="B21" t="s">
        <v>10</v>
      </c>
      <c r="C21" s="1" t="s">
        <v>23</v>
      </c>
      <c r="D21" s="1" t="s">
        <v>11</v>
      </c>
      <c r="E21" t="s">
        <v>12</v>
      </c>
      <c r="F21" s="1" t="s">
        <v>13</v>
      </c>
      <c r="G21" t="s">
        <v>14</v>
      </c>
      <c r="H21" t="s">
        <v>15</v>
      </c>
    </row>
    <row r="22" spans="2:8" x14ac:dyDescent="0.25">
      <c r="B22" s="2">
        <v>1</v>
      </c>
      <c r="C22" s="2">
        <f>E22-D22</f>
        <v>4767.895884356275</v>
      </c>
      <c r="D22" s="2">
        <f>C2*C3/12</f>
        <v>4333.333333333333</v>
      </c>
      <c r="E22" s="2">
        <f>$C$5</f>
        <v>9101.229217689608</v>
      </c>
      <c r="F22" s="2">
        <f>MAX(C2-H22,0)</f>
        <v>395232.10411564371</v>
      </c>
      <c r="G22" s="2">
        <f>D22</f>
        <v>4333.333333333333</v>
      </c>
      <c r="H22" s="2">
        <f>C22</f>
        <v>4767.895884356275</v>
      </c>
    </row>
    <row r="23" spans="2:8" x14ac:dyDescent="0.25">
      <c r="B23" s="2">
        <v>2</v>
      </c>
      <c r="C23" s="2">
        <f t="shared" ref="C23:C86" si="0">E23-D23</f>
        <v>4819.5480897701345</v>
      </c>
      <c r="D23" s="2">
        <f t="shared" ref="D23:D86" si="1">IF(F22&gt;0,F22*$C$3/12,0)</f>
        <v>4281.6811279194735</v>
      </c>
      <c r="E23" s="2">
        <f t="shared" ref="E23:E86" si="2">IF(F22&gt;$C$5,$C$5, F22+D23)</f>
        <v>9101.229217689608</v>
      </c>
      <c r="F23" s="2">
        <f t="shared" ref="F23:F86" si="3">MAX(F22-C23,0)</f>
        <v>390412.55602587358</v>
      </c>
      <c r="G23" s="2">
        <f t="shared" ref="G23:G86" si="4">IF(F23&gt;0,G22+D23,0)</f>
        <v>8615.0144612528056</v>
      </c>
      <c r="H23" s="2">
        <f t="shared" ref="H23:H86" si="5">IF(F23&gt;0,H22+C23,0)</f>
        <v>9587.4439741264105</v>
      </c>
    </row>
    <row r="24" spans="2:8" x14ac:dyDescent="0.25">
      <c r="B24" s="3">
        <f>B23+1</f>
        <v>3</v>
      </c>
      <c r="C24" s="3">
        <f t="shared" si="0"/>
        <v>4871.7598607426444</v>
      </c>
      <c r="D24">
        <f t="shared" si="1"/>
        <v>4229.4693569469637</v>
      </c>
      <c r="E24">
        <f t="shared" si="2"/>
        <v>9101.229217689608</v>
      </c>
      <c r="F24" s="3">
        <f t="shared" si="3"/>
        <v>385540.79616513092</v>
      </c>
      <c r="G24" s="3">
        <f t="shared" si="4"/>
        <v>12844.483818199769</v>
      </c>
      <c r="H24" s="3">
        <f t="shared" si="5"/>
        <v>14459.203834869055</v>
      </c>
    </row>
    <row r="25" spans="2:8" x14ac:dyDescent="0.25">
      <c r="B25" s="3">
        <f t="shared" ref="B25:B88" si="6">B24+1</f>
        <v>4</v>
      </c>
      <c r="C25" s="3">
        <f t="shared" si="0"/>
        <v>4924.5372592340227</v>
      </c>
      <c r="D25">
        <f t="shared" si="1"/>
        <v>4176.6919584555853</v>
      </c>
      <c r="E25">
        <f t="shared" si="2"/>
        <v>9101.229217689608</v>
      </c>
      <c r="F25" s="3">
        <f t="shared" si="3"/>
        <v>380616.25890589692</v>
      </c>
      <c r="G25" s="3">
        <f t="shared" si="4"/>
        <v>17021.175776655356</v>
      </c>
      <c r="H25" s="3">
        <f t="shared" si="5"/>
        <v>19383.741094103076</v>
      </c>
    </row>
    <row r="26" spans="2:8" x14ac:dyDescent="0.25">
      <c r="B26" s="3">
        <f t="shared" si="6"/>
        <v>5</v>
      </c>
      <c r="C26" s="3">
        <f t="shared" si="0"/>
        <v>4977.8864128757241</v>
      </c>
      <c r="D26">
        <f t="shared" si="1"/>
        <v>4123.342804813884</v>
      </c>
      <c r="E26">
        <f t="shared" si="2"/>
        <v>9101.229217689608</v>
      </c>
      <c r="F26" s="3">
        <f t="shared" si="3"/>
        <v>375638.37249302119</v>
      </c>
      <c r="G26" s="3">
        <f t="shared" si="4"/>
        <v>21144.518581469241</v>
      </c>
      <c r="H26" s="3">
        <f t="shared" si="5"/>
        <v>24361.627506978799</v>
      </c>
    </row>
    <row r="27" spans="2:8" x14ac:dyDescent="0.25">
      <c r="B27" s="3">
        <f t="shared" si="6"/>
        <v>6</v>
      </c>
      <c r="C27" s="3">
        <f t="shared" si="0"/>
        <v>5031.8135156818789</v>
      </c>
      <c r="D27">
        <f t="shared" si="1"/>
        <v>4069.4157020077296</v>
      </c>
      <c r="E27">
        <f t="shared" si="2"/>
        <v>9101.229217689608</v>
      </c>
      <c r="F27" s="3">
        <f t="shared" si="3"/>
        <v>370606.5589773393</v>
      </c>
      <c r="G27" s="3">
        <f t="shared" si="4"/>
        <v>25213.93428347697</v>
      </c>
      <c r="H27" s="3">
        <f t="shared" si="5"/>
        <v>29393.441022660678</v>
      </c>
    </row>
    <row r="28" spans="2:8" x14ac:dyDescent="0.25">
      <c r="B28" s="3">
        <f t="shared" si="6"/>
        <v>7</v>
      </c>
      <c r="C28" s="3">
        <f t="shared" si="0"/>
        <v>5086.3248287684328</v>
      </c>
      <c r="D28">
        <f t="shared" si="1"/>
        <v>4014.9043889211757</v>
      </c>
      <c r="E28">
        <f t="shared" si="2"/>
        <v>9101.229217689608</v>
      </c>
      <c r="F28" s="3">
        <f t="shared" si="3"/>
        <v>365520.23414857086</v>
      </c>
      <c r="G28" s="3">
        <f t="shared" si="4"/>
        <v>29228.838672398146</v>
      </c>
      <c r="H28" s="3">
        <f t="shared" si="5"/>
        <v>34479.765851429111</v>
      </c>
    </row>
    <row r="29" spans="2:8" x14ac:dyDescent="0.25">
      <c r="B29" s="3">
        <f t="shared" si="6"/>
        <v>8</v>
      </c>
      <c r="C29" s="3">
        <f t="shared" si="0"/>
        <v>5141.4266810800909</v>
      </c>
      <c r="D29">
        <f t="shared" si="1"/>
        <v>3959.8025366095176</v>
      </c>
      <c r="E29">
        <f t="shared" si="2"/>
        <v>9101.229217689608</v>
      </c>
      <c r="F29" s="3">
        <f t="shared" si="3"/>
        <v>360378.80746749078</v>
      </c>
      <c r="G29" s="3">
        <f t="shared" si="4"/>
        <v>33188.641209007663</v>
      </c>
      <c r="H29" s="3">
        <f t="shared" si="5"/>
        <v>39621.192532509202</v>
      </c>
    </row>
    <row r="30" spans="2:8" x14ac:dyDescent="0.25">
      <c r="B30" s="3">
        <f t="shared" si="6"/>
        <v>9</v>
      </c>
      <c r="C30" s="3">
        <f t="shared" si="0"/>
        <v>5197.1254701251237</v>
      </c>
      <c r="D30">
        <f t="shared" si="1"/>
        <v>3904.1037475644839</v>
      </c>
      <c r="E30">
        <f t="shared" si="2"/>
        <v>9101.229217689608</v>
      </c>
      <c r="F30" s="3">
        <f t="shared" si="3"/>
        <v>355181.68199736567</v>
      </c>
      <c r="G30" s="3">
        <f t="shared" si="4"/>
        <v>37092.744956572147</v>
      </c>
      <c r="H30" s="3">
        <f t="shared" si="5"/>
        <v>44818.318002634325</v>
      </c>
    </row>
    <row r="31" spans="2:8" x14ac:dyDescent="0.25">
      <c r="B31" s="3">
        <f t="shared" si="6"/>
        <v>10</v>
      </c>
      <c r="C31" s="3">
        <f t="shared" si="0"/>
        <v>5253.4276627181462</v>
      </c>
      <c r="D31">
        <f t="shared" si="1"/>
        <v>3847.8015549714614</v>
      </c>
      <c r="E31">
        <f t="shared" si="2"/>
        <v>9101.229217689608</v>
      </c>
      <c r="F31" s="3">
        <f t="shared" si="3"/>
        <v>349928.2543346475</v>
      </c>
      <c r="G31" s="3">
        <f t="shared" si="4"/>
        <v>40940.546511543609</v>
      </c>
      <c r="H31" s="3">
        <f t="shared" si="5"/>
        <v>50071.745665352471</v>
      </c>
    </row>
    <row r="32" spans="2:8" x14ac:dyDescent="0.25">
      <c r="B32" s="3">
        <f t="shared" si="6"/>
        <v>11</v>
      </c>
      <c r="C32" s="3">
        <f t="shared" si="0"/>
        <v>5310.3397957309262</v>
      </c>
      <c r="D32">
        <f t="shared" si="1"/>
        <v>3790.8894219586814</v>
      </c>
      <c r="E32">
        <f t="shared" si="2"/>
        <v>9101.229217689608</v>
      </c>
      <c r="F32" s="3">
        <f t="shared" si="3"/>
        <v>344617.91453891655</v>
      </c>
      <c r="G32" s="3">
        <f t="shared" si="4"/>
        <v>44731.435933502289</v>
      </c>
      <c r="H32" s="3">
        <f t="shared" si="5"/>
        <v>55382.085461083399</v>
      </c>
    </row>
    <row r="33" spans="2:8" x14ac:dyDescent="0.25">
      <c r="B33" s="3">
        <f t="shared" si="6"/>
        <v>12</v>
      </c>
      <c r="C33" s="3">
        <f t="shared" si="0"/>
        <v>5367.8684768513449</v>
      </c>
      <c r="D33">
        <f t="shared" si="1"/>
        <v>3733.3607408382627</v>
      </c>
      <c r="E33">
        <f t="shared" si="2"/>
        <v>9101.229217689608</v>
      </c>
      <c r="F33" s="3">
        <f t="shared" si="3"/>
        <v>339250.04606206523</v>
      </c>
      <c r="G33" s="3">
        <f t="shared" si="4"/>
        <v>48464.796674340549</v>
      </c>
      <c r="H33" s="3">
        <f t="shared" si="5"/>
        <v>60749.953937934741</v>
      </c>
    </row>
    <row r="34" spans="2:8" x14ac:dyDescent="0.25">
      <c r="B34" s="3">
        <f t="shared" si="6"/>
        <v>13</v>
      </c>
      <c r="C34" s="3">
        <f t="shared" si="0"/>
        <v>5426.0203853505682</v>
      </c>
      <c r="D34">
        <f t="shared" si="1"/>
        <v>3675.2088323390399</v>
      </c>
      <c r="E34">
        <f t="shared" si="2"/>
        <v>9101.229217689608</v>
      </c>
      <c r="F34" s="3">
        <f t="shared" si="3"/>
        <v>333824.02567671466</v>
      </c>
      <c r="G34" s="3">
        <f t="shared" si="4"/>
        <v>52140.00550667959</v>
      </c>
      <c r="H34" s="3">
        <f t="shared" si="5"/>
        <v>66175.974323285307</v>
      </c>
    </row>
    <row r="35" spans="2:8" x14ac:dyDescent="0.25">
      <c r="B35" s="3">
        <f t="shared" si="6"/>
        <v>14</v>
      </c>
      <c r="C35" s="3">
        <f t="shared" si="0"/>
        <v>5484.8022728585329</v>
      </c>
      <c r="D35">
        <f t="shared" si="1"/>
        <v>3616.4269448310756</v>
      </c>
      <c r="E35">
        <f t="shared" si="2"/>
        <v>9101.229217689608</v>
      </c>
      <c r="F35" s="3">
        <f t="shared" si="3"/>
        <v>328339.22340385616</v>
      </c>
      <c r="G35" s="3">
        <f t="shared" si="4"/>
        <v>55756.432451510664</v>
      </c>
      <c r="H35" s="3">
        <f t="shared" si="5"/>
        <v>71660.776596143842</v>
      </c>
    </row>
    <row r="36" spans="2:8" x14ac:dyDescent="0.25">
      <c r="B36" s="3">
        <f t="shared" si="6"/>
        <v>15</v>
      </c>
      <c r="C36" s="3">
        <f t="shared" si="0"/>
        <v>5544.220964147833</v>
      </c>
      <c r="D36">
        <f t="shared" si="1"/>
        <v>3557.008253541775</v>
      </c>
      <c r="E36">
        <f t="shared" si="2"/>
        <v>9101.229217689608</v>
      </c>
      <c r="F36" s="3">
        <f t="shared" si="3"/>
        <v>322795.00243970833</v>
      </c>
      <c r="G36" s="3">
        <f t="shared" si="4"/>
        <v>59313.440705052439</v>
      </c>
      <c r="H36" s="3">
        <f t="shared" si="5"/>
        <v>77204.997560291667</v>
      </c>
    </row>
    <row r="37" spans="2:8" x14ac:dyDescent="0.25">
      <c r="B37" s="3">
        <f t="shared" si="6"/>
        <v>16</v>
      </c>
      <c r="C37" s="3">
        <f t="shared" si="0"/>
        <v>5604.2833579261005</v>
      </c>
      <c r="D37">
        <f t="shared" si="1"/>
        <v>3496.9458597635071</v>
      </c>
      <c r="E37">
        <f t="shared" si="2"/>
        <v>9101.229217689608</v>
      </c>
      <c r="F37" s="3">
        <f t="shared" si="3"/>
        <v>317190.71908178221</v>
      </c>
      <c r="G37" s="3">
        <f t="shared" si="4"/>
        <v>62810.386564815948</v>
      </c>
      <c r="H37" s="3">
        <f t="shared" si="5"/>
        <v>82809.280918217773</v>
      </c>
    </row>
    <row r="38" spans="2:8" x14ac:dyDescent="0.25">
      <c r="B38" s="3">
        <f t="shared" si="6"/>
        <v>17</v>
      </c>
      <c r="C38" s="3">
        <f t="shared" si="0"/>
        <v>5664.9964276369665</v>
      </c>
      <c r="D38">
        <f t="shared" si="1"/>
        <v>3436.2327900526411</v>
      </c>
      <c r="E38">
        <f t="shared" si="2"/>
        <v>9101.229217689608</v>
      </c>
      <c r="F38" s="3">
        <f t="shared" si="3"/>
        <v>311525.72265414527</v>
      </c>
      <c r="G38" s="3">
        <f t="shared" si="4"/>
        <v>66246.619354868584</v>
      </c>
      <c r="H38" s="3">
        <f t="shared" si="5"/>
        <v>88474.277345854745</v>
      </c>
    </row>
    <row r="39" spans="2:8" x14ac:dyDescent="0.25">
      <c r="B39" s="3">
        <f t="shared" si="6"/>
        <v>18</v>
      </c>
      <c r="C39" s="3">
        <f t="shared" si="0"/>
        <v>5726.3672222697005</v>
      </c>
      <c r="D39">
        <f t="shared" si="1"/>
        <v>3374.8619954199071</v>
      </c>
      <c r="E39">
        <f t="shared" si="2"/>
        <v>9101.229217689608</v>
      </c>
      <c r="F39" s="3">
        <f t="shared" si="3"/>
        <v>305799.35543187556</v>
      </c>
      <c r="G39" s="3">
        <f t="shared" si="4"/>
        <v>69621.481350288494</v>
      </c>
      <c r="H39" s="3">
        <f t="shared" si="5"/>
        <v>94200.644568124451</v>
      </c>
    </row>
    <row r="40" spans="2:8" x14ac:dyDescent="0.25">
      <c r="B40" s="3">
        <f t="shared" si="6"/>
        <v>19</v>
      </c>
      <c r="C40" s="3">
        <f t="shared" si="0"/>
        <v>5788.4028671776232</v>
      </c>
      <c r="D40">
        <f t="shared" si="1"/>
        <v>3312.8263505119853</v>
      </c>
      <c r="E40">
        <f t="shared" si="2"/>
        <v>9101.229217689608</v>
      </c>
      <c r="F40" s="3">
        <f t="shared" si="3"/>
        <v>300010.95256469795</v>
      </c>
      <c r="G40" s="3">
        <f t="shared" si="4"/>
        <v>72934.307700800477</v>
      </c>
      <c r="H40" s="3">
        <f t="shared" si="5"/>
        <v>99989.047435302069</v>
      </c>
    </row>
    <row r="41" spans="2:8" x14ac:dyDescent="0.25">
      <c r="B41" s="3">
        <f t="shared" si="6"/>
        <v>20</v>
      </c>
      <c r="C41" s="3">
        <f t="shared" si="0"/>
        <v>5851.1105649053807</v>
      </c>
      <c r="D41">
        <f t="shared" si="1"/>
        <v>3250.1186527842278</v>
      </c>
      <c r="E41">
        <f t="shared" si="2"/>
        <v>9101.229217689608</v>
      </c>
      <c r="F41" s="3">
        <f t="shared" si="3"/>
        <v>294159.84199979255</v>
      </c>
      <c r="G41" s="3">
        <f t="shared" si="4"/>
        <v>76184.426353584699</v>
      </c>
      <c r="H41" s="3">
        <f t="shared" si="5"/>
        <v>105840.15800020745</v>
      </c>
    </row>
    <row r="42" spans="2:8" x14ac:dyDescent="0.25">
      <c r="B42" s="3">
        <f t="shared" si="6"/>
        <v>21</v>
      </c>
      <c r="C42" s="3">
        <f t="shared" si="0"/>
        <v>5914.4975960251886</v>
      </c>
      <c r="D42">
        <f t="shared" si="1"/>
        <v>3186.7316216644194</v>
      </c>
      <c r="E42">
        <f t="shared" si="2"/>
        <v>9101.229217689608</v>
      </c>
      <c r="F42" s="3">
        <f t="shared" si="3"/>
        <v>288245.34440376738</v>
      </c>
      <c r="G42" s="3">
        <f t="shared" si="4"/>
        <v>79371.157975249123</v>
      </c>
      <c r="H42" s="3">
        <f t="shared" si="5"/>
        <v>111754.65559623264</v>
      </c>
    </row>
    <row r="43" spans="2:8" x14ac:dyDescent="0.25">
      <c r="B43" s="3">
        <f t="shared" si="6"/>
        <v>22</v>
      </c>
      <c r="C43" s="3">
        <f t="shared" si="0"/>
        <v>5978.5713199821275</v>
      </c>
      <c r="D43">
        <f t="shared" si="1"/>
        <v>3122.6578977074801</v>
      </c>
      <c r="E43">
        <f t="shared" si="2"/>
        <v>9101.229217689608</v>
      </c>
      <c r="F43" s="3">
        <f t="shared" si="3"/>
        <v>282266.77308378526</v>
      </c>
      <c r="G43" s="3">
        <f t="shared" si="4"/>
        <v>82493.815872956606</v>
      </c>
      <c r="H43" s="3">
        <f t="shared" si="5"/>
        <v>117733.22691621477</v>
      </c>
    </row>
    <row r="44" spans="2:8" x14ac:dyDescent="0.25">
      <c r="B44" s="3">
        <f t="shared" si="6"/>
        <v>23</v>
      </c>
      <c r="C44" s="3">
        <f t="shared" si="0"/>
        <v>6043.3391759486003</v>
      </c>
      <c r="D44">
        <f t="shared" si="1"/>
        <v>3057.8900417410073</v>
      </c>
      <c r="E44">
        <f t="shared" si="2"/>
        <v>9101.229217689608</v>
      </c>
      <c r="F44" s="3">
        <f t="shared" si="3"/>
        <v>276223.43390783668</v>
      </c>
      <c r="G44" s="3">
        <f t="shared" si="4"/>
        <v>85551.70591469761</v>
      </c>
      <c r="H44" s="3">
        <f t="shared" si="5"/>
        <v>123776.56609216337</v>
      </c>
    </row>
    <row r="45" spans="2:8" x14ac:dyDescent="0.25">
      <c r="B45" s="3">
        <f t="shared" si="6"/>
        <v>24</v>
      </c>
      <c r="C45" s="3">
        <f t="shared" si="0"/>
        <v>6108.8086836880448</v>
      </c>
      <c r="D45">
        <f t="shared" si="1"/>
        <v>2992.4205340015637</v>
      </c>
      <c r="E45">
        <f t="shared" si="2"/>
        <v>9101.229217689608</v>
      </c>
      <c r="F45" s="3">
        <f t="shared" si="3"/>
        <v>270114.62522414862</v>
      </c>
      <c r="G45" s="3">
        <f t="shared" si="4"/>
        <v>88544.126448699171</v>
      </c>
      <c r="H45" s="3">
        <f t="shared" si="5"/>
        <v>129885.37477585141</v>
      </c>
    </row>
    <row r="46" spans="2:8" x14ac:dyDescent="0.25">
      <c r="B46" s="3">
        <f t="shared" si="6"/>
        <v>25</v>
      </c>
      <c r="C46" s="3">
        <f t="shared" si="0"/>
        <v>6174.9874444279976</v>
      </c>
      <c r="D46">
        <f t="shared" si="1"/>
        <v>2926.2417732616104</v>
      </c>
      <c r="E46">
        <f t="shared" si="2"/>
        <v>9101.229217689608</v>
      </c>
      <c r="F46" s="3">
        <f t="shared" si="3"/>
        <v>263939.63777972065</v>
      </c>
      <c r="G46" s="3">
        <f t="shared" si="4"/>
        <v>91470.368221960787</v>
      </c>
      <c r="H46" s="3">
        <f t="shared" si="5"/>
        <v>136060.36222027941</v>
      </c>
    </row>
    <row r="47" spans="2:8" x14ac:dyDescent="0.25">
      <c r="B47" s="3">
        <f t="shared" si="6"/>
        <v>26</v>
      </c>
      <c r="C47" s="3">
        <f t="shared" si="0"/>
        <v>6241.8831417426336</v>
      </c>
      <c r="D47">
        <f t="shared" si="1"/>
        <v>2859.346075946974</v>
      </c>
      <c r="E47">
        <f t="shared" si="2"/>
        <v>9101.229217689608</v>
      </c>
      <c r="F47" s="3">
        <f t="shared" si="3"/>
        <v>257697.75463797801</v>
      </c>
      <c r="G47" s="3">
        <f t="shared" si="4"/>
        <v>94329.714297907762</v>
      </c>
      <c r="H47" s="3">
        <f t="shared" si="5"/>
        <v>142302.24536202205</v>
      </c>
    </row>
    <row r="48" spans="2:8" x14ac:dyDescent="0.25">
      <c r="B48" s="3">
        <f t="shared" si="6"/>
        <v>27</v>
      </c>
      <c r="C48" s="3">
        <f t="shared" si="0"/>
        <v>6309.503542444847</v>
      </c>
      <c r="D48">
        <f t="shared" si="1"/>
        <v>2791.7256752447615</v>
      </c>
      <c r="E48">
        <f t="shared" si="2"/>
        <v>9101.229217689608</v>
      </c>
      <c r="F48" s="3">
        <f t="shared" si="3"/>
        <v>251388.25109553317</v>
      </c>
      <c r="G48" s="3">
        <f t="shared" si="4"/>
        <v>97121.439973152519</v>
      </c>
      <c r="H48" s="3">
        <f t="shared" si="5"/>
        <v>148611.74890446689</v>
      </c>
    </row>
    <row r="49" spans="2:8" x14ac:dyDescent="0.25">
      <c r="B49" s="3">
        <f t="shared" si="6"/>
        <v>28</v>
      </c>
      <c r="C49" s="3">
        <f t="shared" si="0"/>
        <v>6377.8564974879991</v>
      </c>
      <c r="D49">
        <f t="shared" si="1"/>
        <v>2723.3727202016094</v>
      </c>
      <c r="E49">
        <f t="shared" si="2"/>
        <v>9101.229217689608</v>
      </c>
      <c r="F49" s="3">
        <f t="shared" si="3"/>
        <v>245010.39459804515</v>
      </c>
      <c r="G49" s="3">
        <f t="shared" si="4"/>
        <v>99844.812693354135</v>
      </c>
      <c r="H49" s="3">
        <f t="shared" si="5"/>
        <v>154989.6054019549</v>
      </c>
    </row>
    <row r="50" spans="2:8" x14ac:dyDescent="0.25">
      <c r="B50" s="3">
        <f t="shared" si="6"/>
        <v>29</v>
      </c>
      <c r="C50" s="3">
        <f t="shared" si="0"/>
        <v>6446.9499428774525</v>
      </c>
      <c r="D50">
        <f t="shared" si="1"/>
        <v>2654.279274812156</v>
      </c>
      <c r="E50">
        <f t="shared" si="2"/>
        <v>9101.229217689608</v>
      </c>
      <c r="F50" s="3">
        <f t="shared" si="3"/>
        <v>238563.4446551677</v>
      </c>
      <c r="G50" s="3">
        <f t="shared" si="4"/>
        <v>102499.09196816629</v>
      </c>
      <c r="H50" s="3">
        <f t="shared" si="5"/>
        <v>161436.55534483236</v>
      </c>
    </row>
    <row r="51" spans="2:8" x14ac:dyDescent="0.25">
      <c r="B51" s="3">
        <f t="shared" si="6"/>
        <v>30</v>
      </c>
      <c r="C51" s="3">
        <f t="shared" si="0"/>
        <v>6516.7919005919575</v>
      </c>
      <c r="D51">
        <f t="shared" si="1"/>
        <v>2584.4373170976501</v>
      </c>
      <c r="E51">
        <f t="shared" si="2"/>
        <v>9101.229217689608</v>
      </c>
      <c r="F51" s="3">
        <f t="shared" si="3"/>
        <v>232046.65275457574</v>
      </c>
      <c r="G51" s="3">
        <f t="shared" si="4"/>
        <v>105083.52928526394</v>
      </c>
      <c r="H51" s="3">
        <f t="shared" si="5"/>
        <v>167953.34724542432</v>
      </c>
    </row>
    <row r="52" spans="2:8" x14ac:dyDescent="0.25">
      <c r="B52" s="3">
        <f t="shared" si="6"/>
        <v>31</v>
      </c>
      <c r="C52" s="3">
        <f t="shared" si="0"/>
        <v>6587.3904795150374</v>
      </c>
      <c r="D52">
        <f t="shared" si="1"/>
        <v>2513.8387381745706</v>
      </c>
      <c r="E52">
        <f t="shared" si="2"/>
        <v>9101.229217689608</v>
      </c>
      <c r="F52" s="3">
        <f t="shared" si="3"/>
        <v>225459.2622750607</v>
      </c>
      <c r="G52" s="3">
        <f t="shared" si="4"/>
        <v>107597.36802343851</v>
      </c>
      <c r="H52" s="3">
        <f t="shared" si="5"/>
        <v>174540.73772493936</v>
      </c>
    </row>
    <row r="53" spans="2:8" x14ac:dyDescent="0.25">
      <c r="B53" s="3">
        <f t="shared" si="6"/>
        <v>32</v>
      </c>
      <c r="C53" s="3">
        <f t="shared" si="0"/>
        <v>6658.7538763764505</v>
      </c>
      <c r="D53">
        <f t="shared" si="1"/>
        <v>2442.4753413131575</v>
      </c>
      <c r="E53">
        <f t="shared" si="2"/>
        <v>9101.229217689608</v>
      </c>
      <c r="F53" s="3">
        <f t="shared" si="3"/>
        <v>218800.50839868424</v>
      </c>
      <c r="G53" s="3">
        <f t="shared" si="4"/>
        <v>110039.84336475166</v>
      </c>
      <c r="H53" s="3">
        <f t="shared" si="5"/>
        <v>181199.49160131582</v>
      </c>
    </row>
    <row r="54" spans="2:8" x14ac:dyDescent="0.25">
      <c r="B54" s="3">
        <f t="shared" si="6"/>
        <v>33</v>
      </c>
      <c r="C54" s="3">
        <f t="shared" si="0"/>
        <v>6730.8903767038628</v>
      </c>
      <c r="D54">
        <f t="shared" si="1"/>
        <v>2370.3388409857457</v>
      </c>
      <c r="E54">
        <f t="shared" si="2"/>
        <v>9101.229217689608</v>
      </c>
      <c r="F54" s="3">
        <f t="shared" si="3"/>
        <v>212069.61802198036</v>
      </c>
      <c r="G54" s="3">
        <f t="shared" si="4"/>
        <v>112410.18220573741</v>
      </c>
      <c r="H54" s="3">
        <f t="shared" si="5"/>
        <v>187930.38197801969</v>
      </c>
    </row>
    <row r="55" spans="2:8" x14ac:dyDescent="0.25">
      <c r="B55" s="3">
        <f t="shared" si="6"/>
        <v>34</v>
      </c>
      <c r="C55" s="3">
        <f t="shared" si="0"/>
        <v>6803.8083557848204</v>
      </c>
      <c r="D55">
        <f t="shared" si="1"/>
        <v>2297.4208619047872</v>
      </c>
      <c r="E55">
        <f t="shared" si="2"/>
        <v>9101.229217689608</v>
      </c>
      <c r="F55" s="3">
        <f t="shared" si="3"/>
        <v>205265.80966619554</v>
      </c>
      <c r="G55" s="3">
        <f t="shared" si="4"/>
        <v>114707.60306764219</v>
      </c>
      <c r="H55" s="3">
        <f t="shared" si="5"/>
        <v>194734.19033380452</v>
      </c>
    </row>
    <row r="56" spans="2:8" x14ac:dyDescent="0.25">
      <c r="B56" s="3">
        <f t="shared" si="6"/>
        <v>35</v>
      </c>
      <c r="C56" s="3">
        <f t="shared" si="0"/>
        <v>6877.516279639156</v>
      </c>
      <c r="D56">
        <f t="shared" si="1"/>
        <v>2223.7129380504516</v>
      </c>
      <c r="E56">
        <f t="shared" si="2"/>
        <v>9101.229217689608</v>
      </c>
      <c r="F56" s="3">
        <f t="shared" si="3"/>
        <v>198388.29338655638</v>
      </c>
      <c r="G56" s="3">
        <f t="shared" si="4"/>
        <v>116931.31600569264</v>
      </c>
      <c r="H56" s="3">
        <f t="shared" si="5"/>
        <v>201611.70661344368</v>
      </c>
    </row>
    <row r="57" spans="2:8" x14ac:dyDescent="0.25">
      <c r="B57" s="3">
        <f t="shared" si="6"/>
        <v>36</v>
      </c>
      <c r="C57" s="3">
        <f t="shared" si="0"/>
        <v>6952.0227060019133</v>
      </c>
      <c r="D57">
        <f t="shared" si="1"/>
        <v>2149.2065116876943</v>
      </c>
      <c r="E57">
        <f t="shared" si="2"/>
        <v>9101.229217689608</v>
      </c>
      <c r="F57" s="3">
        <f t="shared" si="3"/>
        <v>191436.27068055447</v>
      </c>
      <c r="G57" s="3">
        <f t="shared" si="4"/>
        <v>119080.52251738033</v>
      </c>
      <c r="H57" s="3">
        <f t="shared" si="5"/>
        <v>208563.72931944559</v>
      </c>
    </row>
    <row r="58" spans="2:8" x14ac:dyDescent="0.25">
      <c r="B58" s="3">
        <f t="shared" si="6"/>
        <v>37</v>
      </c>
      <c r="C58" s="3">
        <f t="shared" si="0"/>
        <v>7027.3362853169347</v>
      </c>
      <c r="D58">
        <f t="shared" si="1"/>
        <v>2073.8929323726734</v>
      </c>
      <c r="E58">
        <f t="shared" si="2"/>
        <v>9101.229217689608</v>
      </c>
      <c r="F58" s="3">
        <f t="shared" si="3"/>
        <v>184408.93439523753</v>
      </c>
      <c r="G58" s="3">
        <f t="shared" si="4"/>
        <v>121154.41544975301</v>
      </c>
      <c r="H58" s="3">
        <f t="shared" si="5"/>
        <v>215591.06560476252</v>
      </c>
    </row>
    <row r="59" spans="2:8" x14ac:dyDescent="0.25">
      <c r="B59" s="3">
        <f t="shared" si="6"/>
        <v>38</v>
      </c>
      <c r="C59" s="3">
        <f t="shared" si="0"/>
        <v>7103.4657617412013</v>
      </c>
      <c r="D59">
        <f t="shared" si="1"/>
        <v>1997.7634559484068</v>
      </c>
      <c r="E59">
        <f t="shared" si="2"/>
        <v>9101.229217689608</v>
      </c>
      <c r="F59" s="3">
        <f t="shared" si="3"/>
        <v>177305.46863349632</v>
      </c>
      <c r="G59" s="3">
        <f t="shared" si="4"/>
        <v>123152.17890570141</v>
      </c>
      <c r="H59" s="3">
        <f t="shared" si="5"/>
        <v>222694.53136650374</v>
      </c>
    </row>
    <row r="60" spans="2:8" x14ac:dyDescent="0.25">
      <c r="B60" s="3">
        <f t="shared" si="6"/>
        <v>39</v>
      </c>
      <c r="C60" s="3">
        <f t="shared" si="0"/>
        <v>7180.4199741600642</v>
      </c>
      <c r="D60">
        <f t="shared" si="1"/>
        <v>1920.8092435295437</v>
      </c>
      <c r="E60">
        <f t="shared" si="2"/>
        <v>9101.229217689608</v>
      </c>
      <c r="F60" s="3">
        <f t="shared" si="3"/>
        <v>170125.04865933626</v>
      </c>
      <c r="G60" s="3">
        <f t="shared" si="4"/>
        <v>125072.98814923095</v>
      </c>
      <c r="H60" s="3">
        <f t="shared" si="5"/>
        <v>229874.9513406638</v>
      </c>
    </row>
    <row r="61" spans="2:8" x14ac:dyDescent="0.25">
      <c r="B61" s="3">
        <f t="shared" si="6"/>
        <v>40</v>
      </c>
      <c r="C61" s="3">
        <f t="shared" si="0"/>
        <v>7258.2078572134651</v>
      </c>
      <c r="D61">
        <f t="shared" si="1"/>
        <v>1843.0213604761429</v>
      </c>
      <c r="E61">
        <f t="shared" si="2"/>
        <v>9101.229217689608</v>
      </c>
      <c r="F61" s="3">
        <f t="shared" si="3"/>
        <v>162866.84080212278</v>
      </c>
      <c r="G61" s="3">
        <f t="shared" si="4"/>
        <v>126916.00950970709</v>
      </c>
      <c r="H61" s="3">
        <f t="shared" si="5"/>
        <v>237133.15919787728</v>
      </c>
    </row>
    <row r="62" spans="2:8" x14ac:dyDescent="0.25">
      <c r="B62" s="3">
        <f t="shared" si="6"/>
        <v>41</v>
      </c>
      <c r="C62" s="3">
        <f t="shared" si="0"/>
        <v>7336.8384423332782</v>
      </c>
      <c r="D62">
        <f t="shared" si="1"/>
        <v>1764.3907753563301</v>
      </c>
      <c r="E62">
        <f t="shared" si="2"/>
        <v>9101.229217689608</v>
      </c>
      <c r="F62" s="3">
        <f t="shared" si="3"/>
        <v>155530.00235978951</v>
      </c>
      <c r="G62" s="3">
        <f t="shared" si="4"/>
        <v>128680.40028506341</v>
      </c>
      <c r="H62" s="3">
        <f t="shared" si="5"/>
        <v>244469.99764021055</v>
      </c>
    </row>
    <row r="63" spans="2:8" x14ac:dyDescent="0.25">
      <c r="B63" s="3">
        <f t="shared" si="6"/>
        <v>42</v>
      </c>
      <c r="C63" s="3">
        <f t="shared" si="0"/>
        <v>7416.320858791888</v>
      </c>
      <c r="D63">
        <f t="shared" si="1"/>
        <v>1684.9083588977198</v>
      </c>
      <c r="E63">
        <f t="shared" si="2"/>
        <v>9101.229217689608</v>
      </c>
      <c r="F63" s="3">
        <f t="shared" si="3"/>
        <v>148113.68150099763</v>
      </c>
      <c r="G63" s="3">
        <f t="shared" si="4"/>
        <v>130365.30864396114</v>
      </c>
      <c r="H63" s="3">
        <f t="shared" si="5"/>
        <v>251886.31849900243</v>
      </c>
    </row>
    <row r="64" spans="2:8" x14ac:dyDescent="0.25">
      <c r="B64" s="3">
        <f t="shared" si="6"/>
        <v>43</v>
      </c>
      <c r="C64" s="3">
        <f t="shared" si="0"/>
        <v>7496.6643347621339</v>
      </c>
      <c r="D64">
        <f t="shared" si="1"/>
        <v>1604.5648829274744</v>
      </c>
      <c r="E64">
        <f t="shared" si="2"/>
        <v>9101.229217689608</v>
      </c>
      <c r="F64" s="3">
        <f t="shared" si="3"/>
        <v>140617.01716623548</v>
      </c>
      <c r="G64" s="3">
        <f t="shared" si="4"/>
        <v>131969.87352688861</v>
      </c>
      <c r="H64" s="3">
        <f t="shared" si="5"/>
        <v>259382.98283376457</v>
      </c>
    </row>
    <row r="65" spans="2:8" x14ac:dyDescent="0.25">
      <c r="B65" s="3">
        <f t="shared" si="6"/>
        <v>44</v>
      </c>
      <c r="C65" s="3">
        <f t="shared" si="0"/>
        <v>7577.8781983887238</v>
      </c>
      <c r="D65">
        <f t="shared" si="1"/>
        <v>1523.3510193008844</v>
      </c>
      <c r="E65">
        <f t="shared" si="2"/>
        <v>9101.229217689608</v>
      </c>
      <c r="F65" s="3">
        <f t="shared" si="3"/>
        <v>133039.13896784675</v>
      </c>
      <c r="G65" s="3">
        <f t="shared" si="4"/>
        <v>133493.22454618951</v>
      </c>
      <c r="H65" s="3">
        <f t="shared" si="5"/>
        <v>266960.86103215331</v>
      </c>
    </row>
    <row r="66" spans="2:8" x14ac:dyDescent="0.25">
      <c r="B66" s="3">
        <f t="shared" si="6"/>
        <v>45</v>
      </c>
      <c r="C66" s="3">
        <f t="shared" si="0"/>
        <v>7659.971878871268</v>
      </c>
      <c r="D66">
        <f t="shared" si="1"/>
        <v>1441.2573388183398</v>
      </c>
      <c r="E66">
        <f t="shared" si="2"/>
        <v>9101.229217689608</v>
      </c>
      <c r="F66" s="3">
        <f t="shared" si="3"/>
        <v>125379.16708897549</v>
      </c>
      <c r="G66" s="3">
        <f t="shared" si="4"/>
        <v>134934.48188500784</v>
      </c>
      <c r="H66" s="3">
        <f t="shared" si="5"/>
        <v>274620.83291102457</v>
      </c>
    </row>
    <row r="67" spans="2:8" x14ac:dyDescent="0.25">
      <c r="B67" s="3">
        <f t="shared" si="6"/>
        <v>46</v>
      </c>
      <c r="C67" s="3">
        <f t="shared" si="0"/>
        <v>7742.9549075590403</v>
      </c>
      <c r="D67">
        <f t="shared" si="1"/>
        <v>1358.274310130568</v>
      </c>
      <c r="E67">
        <f t="shared" si="2"/>
        <v>9101.229217689608</v>
      </c>
      <c r="F67" s="3">
        <f t="shared" si="3"/>
        <v>117636.21218141646</v>
      </c>
      <c r="G67" s="3">
        <f t="shared" si="4"/>
        <v>136292.75619513841</v>
      </c>
      <c r="H67" s="3">
        <f t="shared" si="5"/>
        <v>282363.7878185836</v>
      </c>
    </row>
    <row r="68" spans="2:8" x14ac:dyDescent="0.25">
      <c r="B68" s="3">
        <f t="shared" si="6"/>
        <v>47</v>
      </c>
      <c r="C68" s="3">
        <f t="shared" si="0"/>
        <v>7826.8369190575959</v>
      </c>
      <c r="D68">
        <f t="shared" si="1"/>
        <v>1274.3922986320117</v>
      </c>
      <c r="E68">
        <f t="shared" si="2"/>
        <v>9101.229217689608</v>
      </c>
      <c r="F68" s="3">
        <f t="shared" si="3"/>
        <v>109809.37526235887</v>
      </c>
      <c r="G68" s="3">
        <f t="shared" si="4"/>
        <v>137567.14849377042</v>
      </c>
      <c r="H68" s="3">
        <f t="shared" si="5"/>
        <v>290190.62473764119</v>
      </c>
    </row>
    <row r="69" spans="2:8" x14ac:dyDescent="0.25">
      <c r="B69" s="3">
        <f t="shared" si="6"/>
        <v>48</v>
      </c>
      <c r="C69" s="3">
        <f t="shared" si="0"/>
        <v>7911.6276523473871</v>
      </c>
      <c r="D69">
        <f t="shared" si="1"/>
        <v>1189.6015653422212</v>
      </c>
      <c r="E69">
        <f t="shared" si="2"/>
        <v>9101.229217689608</v>
      </c>
      <c r="F69" s="3">
        <f t="shared" si="3"/>
        <v>101897.74761001147</v>
      </c>
      <c r="G69" s="3">
        <f t="shared" si="4"/>
        <v>138756.75005911264</v>
      </c>
      <c r="H69" s="3">
        <f t="shared" si="5"/>
        <v>298102.25238998857</v>
      </c>
    </row>
    <row r="70" spans="2:8" x14ac:dyDescent="0.25">
      <c r="B70" s="3">
        <f t="shared" si="6"/>
        <v>49</v>
      </c>
      <c r="C70" s="3">
        <f t="shared" si="0"/>
        <v>7997.3369519144835</v>
      </c>
      <c r="D70">
        <f t="shared" si="1"/>
        <v>1103.8922657751243</v>
      </c>
      <c r="E70">
        <f t="shared" si="2"/>
        <v>9101.229217689608</v>
      </c>
      <c r="F70" s="3">
        <f t="shared" si="3"/>
        <v>93900.410658096982</v>
      </c>
      <c r="G70" s="3">
        <f t="shared" si="4"/>
        <v>139860.64232488777</v>
      </c>
      <c r="H70" s="3">
        <f t="shared" si="5"/>
        <v>306099.58934190305</v>
      </c>
    </row>
    <row r="71" spans="2:8" x14ac:dyDescent="0.25">
      <c r="B71" s="3">
        <f t="shared" si="6"/>
        <v>50</v>
      </c>
      <c r="C71" s="3">
        <f t="shared" si="0"/>
        <v>8083.9747688935577</v>
      </c>
      <c r="D71">
        <f t="shared" si="1"/>
        <v>1017.2544487960507</v>
      </c>
      <c r="E71">
        <f t="shared" si="2"/>
        <v>9101.229217689608</v>
      </c>
      <c r="F71" s="3">
        <f t="shared" si="3"/>
        <v>85816.435889203422</v>
      </c>
      <c r="G71" s="3">
        <f t="shared" si="4"/>
        <v>140877.89677368381</v>
      </c>
      <c r="H71" s="3">
        <f t="shared" si="5"/>
        <v>314183.56411079661</v>
      </c>
    </row>
    <row r="72" spans="2:8" x14ac:dyDescent="0.25">
      <c r="B72" s="3">
        <f t="shared" si="6"/>
        <v>51</v>
      </c>
      <c r="C72" s="3">
        <f t="shared" si="0"/>
        <v>8171.551162223238</v>
      </c>
      <c r="D72">
        <f t="shared" si="1"/>
        <v>929.67805546637044</v>
      </c>
      <c r="E72">
        <f t="shared" si="2"/>
        <v>9101.229217689608</v>
      </c>
      <c r="F72" s="3">
        <f t="shared" si="3"/>
        <v>77644.884726980177</v>
      </c>
      <c r="G72" s="3">
        <f t="shared" si="4"/>
        <v>141807.57482915017</v>
      </c>
      <c r="H72" s="3">
        <f t="shared" si="5"/>
        <v>322355.11527301982</v>
      </c>
    </row>
    <row r="73" spans="2:8" x14ac:dyDescent="0.25">
      <c r="B73" s="3">
        <f t="shared" si="6"/>
        <v>52</v>
      </c>
      <c r="C73" s="3">
        <f t="shared" si="0"/>
        <v>8260.076299813989</v>
      </c>
      <c r="D73">
        <f t="shared" si="1"/>
        <v>841.15291787561864</v>
      </c>
      <c r="E73">
        <f t="shared" si="2"/>
        <v>9101.229217689608</v>
      </c>
      <c r="F73" s="3">
        <f t="shared" si="3"/>
        <v>69384.808427166194</v>
      </c>
      <c r="G73" s="3">
        <f t="shared" si="4"/>
        <v>142648.72774702578</v>
      </c>
      <c r="H73" s="3">
        <f t="shared" si="5"/>
        <v>330615.19157283381</v>
      </c>
    </row>
    <row r="74" spans="2:8" x14ac:dyDescent="0.25">
      <c r="B74" s="3">
        <f t="shared" si="6"/>
        <v>53</v>
      </c>
      <c r="C74" s="3">
        <f t="shared" si="0"/>
        <v>8349.5604597286401</v>
      </c>
      <c r="D74">
        <f t="shared" si="1"/>
        <v>751.66875796096713</v>
      </c>
      <c r="E74">
        <f t="shared" si="2"/>
        <v>9101.229217689608</v>
      </c>
      <c r="F74" s="3">
        <f t="shared" si="3"/>
        <v>61035.24796743755</v>
      </c>
      <c r="G74" s="3">
        <f t="shared" si="4"/>
        <v>143400.39650498674</v>
      </c>
      <c r="H74" s="3">
        <f t="shared" si="5"/>
        <v>338964.75203256245</v>
      </c>
    </row>
    <row r="75" spans="2:8" x14ac:dyDescent="0.25">
      <c r="B75" s="3">
        <f t="shared" si="6"/>
        <v>54</v>
      </c>
      <c r="C75" s="3">
        <f t="shared" si="0"/>
        <v>8440.014031375702</v>
      </c>
      <c r="D75">
        <f t="shared" si="1"/>
        <v>661.21518631390688</v>
      </c>
      <c r="E75">
        <f t="shared" si="2"/>
        <v>9101.229217689608</v>
      </c>
      <c r="F75" s="3">
        <f t="shared" si="3"/>
        <v>52595.23393606185</v>
      </c>
      <c r="G75" s="3">
        <f t="shared" si="4"/>
        <v>144061.61169130064</v>
      </c>
      <c r="H75" s="3">
        <f t="shared" si="5"/>
        <v>347404.76606393815</v>
      </c>
    </row>
    <row r="76" spans="2:8" x14ac:dyDescent="0.25">
      <c r="B76" s="3">
        <f t="shared" si="6"/>
        <v>55</v>
      </c>
      <c r="C76" s="3">
        <f t="shared" si="0"/>
        <v>8531.4475167156052</v>
      </c>
      <c r="D76">
        <f t="shared" si="1"/>
        <v>569.78170097400346</v>
      </c>
      <c r="E76">
        <f t="shared" si="2"/>
        <v>9101.229217689608</v>
      </c>
      <c r="F76" s="3">
        <f t="shared" si="3"/>
        <v>44063.786419346245</v>
      </c>
      <c r="G76" s="3">
        <f t="shared" si="4"/>
        <v>144631.39339227465</v>
      </c>
      <c r="H76" s="3">
        <f t="shared" si="5"/>
        <v>355936.21358065377</v>
      </c>
    </row>
    <row r="77" spans="2:8" x14ac:dyDescent="0.25">
      <c r="B77" s="3">
        <f t="shared" si="6"/>
        <v>56</v>
      </c>
      <c r="C77" s="3">
        <f t="shared" si="0"/>
        <v>8623.8715314800229</v>
      </c>
      <c r="D77">
        <f t="shared" si="1"/>
        <v>477.3576862095843</v>
      </c>
      <c r="E77">
        <f t="shared" si="2"/>
        <v>9101.229217689608</v>
      </c>
      <c r="F77" s="3">
        <f t="shared" si="3"/>
        <v>35439.914887866224</v>
      </c>
      <c r="G77" s="3">
        <f t="shared" si="4"/>
        <v>145108.75107848423</v>
      </c>
      <c r="H77" s="3">
        <f t="shared" si="5"/>
        <v>364560.08511213382</v>
      </c>
    </row>
    <row r="78" spans="2:8" x14ac:dyDescent="0.25">
      <c r="B78" s="3">
        <f t="shared" si="6"/>
        <v>57</v>
      </c>
      <c r="C78" s="3">
        <f t="shared" si="0"/>
        <v>8717.2968064043907</v>
      </c>
      <c r="D78">
        <f t="shared" si="1"/>
        <v>383.93241128521748</v>
      </c>
      <c r="E78">
        <f t="shared" si="2"/>
        <v>9101.229217689608</v>
      </c>
      <c r="F78" s="3">
        <f t="shared" si="3"/>
        <v>26722.618081461835</v>
      </c>
      <c r="G78" s="3">
        <f t="shared" si="4"/>
        <v>145492.68348976944</v>
      </c>
      <c r="H78" s="3">
        <f t="shared" si="5"/>
        <v>373277.38191853819</v>
      </c>
    </row>
    <row r="79" spans="2:8" x14ac:dyDescent="0.25">
      <c r="B79" s="3">
        <f t="shared" si="6"/>
        <v>58</v>
      </c>
      <c r="C79" s="3">
        <f t="shared" si="0"/>
        <v>8811.7341884737707</v>
      </c>
      <c r="D79">
        <f t="shared" si="1"/>
        <v>289.49502921583655</v>
      </c>
      <c r="E79">
        <f t="shared" si="2"/>
        <v>9101.229217689608</v>
      </c>
      <c r="F79" s="3">
        <f t="shared" si="3"/>
        <v>17910.883892988066</v>
      </c>
      <c r="G79" s="3">
        <f t="shared" si="4"/>
        <v>145782.17851898528</v>
      </c>
      <c r="H79" s="3">
        <f t="shared" si="5"/>
        <v>382089.11610701197</v>
      </c>
    </row>
    <row r="80" spans="2:8" x14ac:dyDescent="0.25">
      <c r="B80" s="3">
        <f t="shared" si="6"/>
        <v>59</v>
      </c>
      <c r="C80" s="3">
        <f t="shared" si="0"/>
        <v>8907.1946421822377</v>
      </c>
      <c r="D80">
        <f t="shared" si="1"/>
        <v>194.03457550737073</v>
      </c>
      <c r="E80">
        <f t="shared" si="2"/>
        <v>9101.229217689608</v>
      </c>
      <c r="F80" s="3">
        <f t="shared" si="3"/>
        <v>9003.6892508058281</v>
      </c>
      <c r="G80" s="3">
        <f t="shared" si="4"/>
        <v>145976.21309449265</v>
      </c>
      <c r="H80" s="3">
        <f t="shared" si="5"/>
        <v>390996.31074919424</v>
      </c>
    </row>
    <row r="81" spans="2:8" x14ac:dyDescent="0.25">
      <c r="B81" s="3">
        <f t="shared" si="6"/>
        <v>60</v>
      </c>
      <c r="C81" s="3">
        <f t="shared" si="0"/>
        <v>9003.6892508058281</v>
      </c>
      <c r="D81">
        <f t="shared" si="1"/>
        <v>97.539966883729804</v>
      </c>
      <c r="E81">
        <f t="shared" si="2"/>
        <v>9101.2292176895571</v>
      </c>
      <c r="F81" s="3">
        <f t="shared" si="3"/>
        <v>0</v>
      </c>
      <c r="G81" s="3">
        <f t="shared" si="4"/>
        <v>0</v>
      </c>
      <c r="H81" s="3">
        <f t="shared" si="5"/>
        <v>0</v>
      </c>
    </row>
    <row r="82" spans="2:8" x14ac:dyDescent="0.25">
      <c r="B82" s="3">
        <f t="shared" si="6"/>
        <v>61</v>
      </c>
      <c r="C82" s="3">
        <f t="shared" si="0"/>
        <v>0</v>
      </c>
      <c r="D82">
        <f t="shared" si="1"/>
        <v>0</v>
      </c>
      <c r="E82">
        <f t="shared" si="2"/>
        <v>0</v>
      </c>
      <c r="F82" s="3">
        <f t="shared" si="3"/>
        <v>0</v>
      </c>
      <c r="G82" s="3">
        <f t="shared" si="4"/>
        <v>0</v>
      </c>
      <c r="H82" s="3">
        <f t="shared" si="5"/>
        <v>0</v>
      </c>
    </row>
    <row r="83" spans="2:8" x14ac:dyDescent="0.25">
      <c r="B83" s="3">
        <f t="shared" si="6"/>
        <v>62</v>
      </c>
      <c r="C83" s="3">
        <f t="shared" si="0"/>
        <v>0</v>
      </c>
      <c r="D83">
        <f t="shared" si="1"/>
        <v>0</v>
      </c>
      <c r="E83">
        <f t="shared" si="2"/>
        <v>0</v>
      </c>
      <c r="F83" s="3">
        <f t="shared" si="3"/>
        <v>0</v>
      </c>
      <c r="G83" s="3">
        <f t="shared" si="4"/>
        <v>0</v>
      </c>
      <c r="H83" s="3">
        <f t="shared" si="5"/>
        <v>0</v>
      </c>
    </row>
    <row r="84" spans="2:8" x14ac:dyDescent="0.25">
      <c r="B84" s="3">
        <f t="shared" si="6"/>
        <v>63</v>
      </c>
      <c r="C84" s="3">
        <f t="shared" si="0"/>
        <v>0</v>
      </c>
      <c r="D84">
        <f t="shared" si="1"/>
        <v>0</v>
      </c>
      <c r="E84">
        <f t="shared" si="2"/>
        <v>0</v>
      </c>
      <c r="F84" s="3">
        <f t="shared" si="3"/>
        <v>0</v>
      </c>
      <c r="G84" s="3">
        <f t="shared" si="4"/>
        <v>0</v>
      </c>
      <c r="H84" s="3">
        <f t="shared" si="5"/>
        <v>0</v>
      </c>
    </row>
    <row r="85" spans="2:8" x14ac:dyDescent="0.25">
      <c r="B85" s="3">
        <f t="shared" si="6"/>
        <v>64</v>
      </c>
      <c r="C85" s="3">
        <f t="shared" si="0"/>
        <v>0</v>
      </c>
      <c r="D85">
        <f t="shared" si="1"/>
        <v>0</v>
      </c>
      <c r="E85">
        <f t="shared" si="2"/>
        <v>0</v>
      </c>
      <c r="F85" s="3">
        <f t="shared" si="3"/>
        <v>0</v>
      </c>
      <c r="G85" s="3">
        <f t="shared" si="4"/>
        <v>0</v>
      </c>
      <c r="H85" s="3">
        <f t="shared" si="5"/>
        <v>0</v>
      </c>
    </row>
    <row r="86" spans="2:8" x14ac:dyDescent="0.25">
      <c r="B86" s="3">
        <f t="shared" si="6"/>
        <v>65</v>
      </c>
      <c r="C86" s="3">
        <f t="shared" si="0"/>
        <v>0</v>
      </c>
      <c r="D86">
        <f t="shared" si="1"/>
        <v>0</v>
      </c>
      <c r="E86">
        <f t="shared" si="2"/>
        <v>0</v>
      </c>
      <c r="F86" s="3">
        <f t="shared" si="3"/>
        <v>0</v>
      </c>
      <c r="G86" s="3">
        <f t="shared" si="4"/>
        <v>0</v>
      </c>
      <c r="H86" s="3">
        <f t="shared" si="5"/>
        <v>0</v>
      </c>
    </row>
    <row r="87" spans="2:8" x14ac:dyDescent="0.25">
      <c r="B87" s="3">
        <f t="shared" si="6"/>
        <v>66</v>
      </c>
      <c r="C87" s="3">
        <f t="shared" ref="C87:C150" si="7">E87-D87</f>
        <v>0</v>
      </c>
      <c r="D87">
        <f t="shared" ref="D87:D150" si="8">IF(F86&gt;0,F86*$C$3/12,0)</f>
        <v>0</v>
      </c>
      <c r="E87">
        <f t="shared" ref="E87:E150" si="9">IF(F86&gt;$C$5,$C$5, F86+D87)</f>
        <v>0</v>
      </c>
      <c r="F87" s="3">
        <f t="shared" ref="F87:F150" si="10">MAX(F86-C87,0)</f>
        <v>0</v>
      </c>
      <c r="G87" s="3">
        <f t="shared" ref="G87:G150" si="11">IF(F87&gt;0,G86+D87,0)</f>
        <v>0</v>
      </c>
      <c r="H87" s="3">
        <f t="shared" ref="H87:H150" si="12">IF(F87&gt;0,H86+C87,0)</f>
        <v>0</v>
      </c>
    </row>
    <row r="88" spans="2:8" x14ac:dyDescent="0.25">
      <c r="B88" s="3">
        <f t="shared" si="6"/>
        <v>67</v>
      </c>
      <c r="C88" s="3">
        <f t="shared" si="7"/>
        <v>0</v>
      </c>
      <c r="D88">
        <f t="shared" si="8"/>
        <v>0</v>
      </c>
      <c r="E88">
        <f t="shared" si="9"/>
        <v>0</v>
      </c>
      <c r="F88" s="3">
        <f t="shared" si="10"/>
        <v>0</v>
      </c>
      <c r="G88" s="3">
        <f t="shared" si="11"/>
        <v>0</v>
      </c>
      <c r="H88" s="3">
        <f t="shared" si="12"/>
        <v>0</v>
      </c>
    </row>
    <row r="89" spans="2:8" x14ac:dyDescent="0.25">
      <c r="B89" s="3">
        <f t="shared" ref="B89:B152" si="13">B88+1</f>
        <v>68</v>
      </c>
      <c r="C89" s="3">
        <f t="shared" si="7"/>
        <v>0</v>
      </c>
      <c r="D89">
        <f t="shared" si="8"/>
        <v>0</v>
      </c>
      <c r="E89">
        <f t="shared" si="9"/>
        <v>0</v>
      </c>
      <c r="F89" s="3">
        <f t="shared" si="10"/>
        <v>0</v>
      </c>
      <c r="G89" s="3">
        <f t="shared" si="11"/>
        <v>0</v>
      </c>
      <c r="H89" s="3">
        <f t="shared" si="12"/>
        <v>0</v>
      </c>
    </row>
    <row r="90" spans="2:8" x14ac:dyDescent="0.25">
      <c r="B90" s="3">
        <f t="shared" si="13"/>
        <v>69</v>
      </c>
      <c r="C90" s="3">
        <f t="shared" si="7"/>
        <v>0</v>
      </c>
      <c r="D90">
        <f t="shared" si="8"/>
        <v>0</v>
      </c>
      <c r="E90">
        <f t="shared" si="9"/>
        <v>0</v>
      </c>
      <c r="F90" s="3">
        <f t="shared" si="10"/>
        <v>0</v>
      </c>
      <c r="G90" s="3">
        <f t="shared" si="11"/>
        <v>0</v>
      </c>
      <c r="H90" s="3">
        <f t="shared" si="12"/>
        <v>0</v>
      </c>
    </row>
    <row r="91" spans="2:8" x14ac:dyDescent="0.25">
      <c r="B91" s="3">
        <f t="shared" si="13"/>
        <v>70</v>
      </c>
      <c r="C91" s="3">
        <f t="shared" si="7"/>
        <v>0</v>
      </c>
      <c r="D91">
        <f t="shared" si="8"/>
        <v>0</v>
      </c>
      <c r="E91">
        <f t="shared" si="9"/>
        <v>0</v>
      </c>
      <c r="F91" s="3">
        <f t="shared" si="10"/>
        <v>0</v>
      </c>
      <c r="G91" s="3">
        <f t="shared" si="11"/>
        <v>0</v>
      </c>
      <c r="H91" s="3">
        <f t="shared" si="12"/>
        <v>0</v>
      </c>
    </row>
    <row r="92" spans="2:8" x14ac:dyDescent="0.25">
      <c r="B92" s="3">
        <f t="shared" si="13"/>
        <v>71</v>
      </c>
      <c r="C92" s="3">
        <f t="shared" si="7"/>
        <v>0</v>
      </c>
      <c r="D92">
        <f t="shared" si="8"/>
        <v>0</v>
      </c>
      <c r="E92">
        <f t="shared" si="9"/>
        <v>0</v>
      </c>
      <c r="F92" s="3">
        <f t="shared" si="10"/>
        <v>0</v>
      </c>
      <c r="G92" s="3">
        <f t="shared" si="11"/>
        <v>0</v>
      </c>
      <c r="H92" s="3">
        <f t="shared" si="12"/>
        <v>0</v>
      </c>
    </row>
    <row r="93" spans="2:8" x14ac:dyDescent="0.25">
      <c r="B93" s="3">
        <f t="shared" si="13"/>
        <v>72</v>
      </c>
      <c r="C93" s="3">
        <f t="shared" si="7"/>
        <v>0</v>
      </c>
      <c r="D93">
        <f t="shared" si="8"/>
        <v>0</v>
      </c>
      <c r="E93">
        <f t="shared" si="9"/>
        <v>0</v>
      </c>
      <c r="F93" s="3">
        <f t="shared" si="10"/>
        <v>0</v>
      </c>
      <c r="G93" s="3">
        <f t="shared" si="11"/>
        <v>0</v>
      </c>
      <c r="H93" s="3">
        <f t="shared" si="12"/>
        <v>0</v>
      </c>
    </row>
    <row r="94" spans="2:8" x14ac:dyDescent="0.25">
      <c r="B94" s="3">
        <f t="shared" si="13"/>
        <v>73</v>
      </c>
      <c r="C94" s="3">
        <f t="shared" si="7"/>
        <v>0</v>
      </c>
      <c r="D94">
        <f t="shared" si="8"/>
        <v>0</v>
      </c>
      <c r="E94">
        <f t="shared" si="9"/>
        <v>0</v>
      </c>
      <c r="F94" s="3">
        <f t="shared" si="10"/>
        <v>0</v>
      </c>
      <c r="G94" s="3">
        <f t="shared" si="11"/>
        <v>0</v>
      </c>
      <c r="H94" s="3">
        <f t="shared" si="12"/>
        <v>0</v>
      </c>
    </row>
    <row r="95" spans="2:8" x14ac:dyDescent="0.25">
      <c r="B95" s="3">
        <f t="shared" si="13"/>
        <v>74</v>
      </c>
      <c r="C95" s="3">
        <f t="shared" si="7"/>
        <v>0</v>
      </c>
      <c r="D95">
        <f t="shared" si="8"/>
        <v>0</v>
      </c>
      <c r="E95">
        <f t="shared" si="9"/>
        <v>0</v>
      </c>
      <c r="F95" s="3">
        <f t="shared" si="10"/>
        <v>0</v>
      </c>
      <c r="G95" s="3">
        <f t="shared" si="11"/>
        <v>0</v>
      </c>
      <c r="H95" s="3">
        <f t="shared" si="12"/>
        <v>0</v>
      </c>
    </row>
    <row r="96" spans="2:8" x14ac:dyDescent="0.25">
      <c r="B96" s="3">
        <f t="shared" si="13"/>
        <v>75</v>
      </c>
      <c r="C96" s="3">
        <f t="shared" si="7"/>
        <v>0</v>
      </c>
      <c r="D96">
        <f t="shared" si="8"/>
        <v>0</v>
      </c>
      <c r="E96">
        <f t="shared" si="9"/>
        <v>0</v>
      </c>
      <c r="F96" s="3">
        <f t="shared" si="10"/>
        <v>0</v>
      </c>
      <c r="G96" s="3">
        <f t="shared" si="11"/>
        <v>0</v>
      </c>
      <c r="H96" s="3">
        <f t="shared" si="12"/>
        <v>0</v>
      </c>
    </row>
    <row r="97" spans="2:8" x14ac:dyDescent="0.25">
      <c r="B97" s="3">
        <f t="shared" si="13"/>
        <v>76</v>
      </c>
      <c r="C97" s="3">
        <f t="shared" si="7"/>
        <v>0</v>
      </c>
      <c r="D97">
        <f t="shared" si="8"/>
        <v>0</v>
      </c>
      <c r="E97">
        <f t="shared" si="9"/>
        <v>0</v>
      </c>
      <c r="F97" s="3">
        <f t="shared" si="10"/>
        <v>0</v>
      </c>
      <c r="G97" s="3">
        <f t="shared" si="11"/>
        <v>0</v>
      </c>
      <c r="H97" s="3">
        <f t="shared" si="12"/>
        <v>0</v>
      </c>
    </row>
    <row r="98" spans="2:8" x14ac:dyDescent="0.25">
      <c r="B98" s="3">
        <f t="shared" si="13"/>
        <v>77</v>
      </c>
      <c r="C98" s="3">
        <f t="shared" si="7"/>
        <v>0</v>
      </c>
      <c r="D98">
        <f t="shared" si="8"/>
        <v>0</v>
      </c>
      <c r="E98">
        <f t="shared" si="9"/>
        <v>0</v>
      </c>
      <c r="F98" s="3">
        <f t="shared" si="10"/>
        <v>0</v>
      </c>
      <c r="G98" s="3">
        <f t="shared" si="11"/>
        <v>0</v>
      </c>
      <c r="H98" s="3">
        <f t="shared" si="12"/>
        <v>0</v>
      </c>
    </row>
    <row r="99" spans="2:8" x14ac:dyDescent="0.25">
      <c r="B99" s="3">
        <f t="shared" si="13"/>
        <v>78</v>
      </c>
      <c r="C99" s="3">
        <f t="shared" si="7"/>
        <v>0</v>
      </c>
      <c r="D99">
        <f t="shared" si="8"/>
        <v>0</v>
      </c>
      <c r="E99">
        <f t="shared" si="9"/>
        <v>0</v>
      </c>
      <c r="F99" s="3">
        <f t="shared" si="10"/>
        <v>0</v>
      </c>
      <c r="G99" s="3">
        <f t="shared" si="11"/>
        <v>0</v>
      </c>
      <c r="H99" s="3">
        <f t="shared" si="12"/>
        <v>0</v>
      </c>
    </row>
    <row r="100" spans="2:8" x14ac:dyDescent="0.25">
      <c r="B100" s="3">
        <f t="shared" si="13"/>
        <v>79</v>
      </c>
      <c r="C100" s="3">
        <f t="shared" si="7"/>
        <v>0</v>
      </c>
      <c r="D100">
        <f t="shared" si="8"/>
        <v>0</v>
      </c>
      <c r="E100">
        <f t="shared" si="9"/>
        <v>0</v>
      </c>
      <c r="F100" s="3">
        <f t="shared" si="10"/>
        <v>0</v>
      </c>
      <c r="G100" s="3">
        <f t="shared" si="11"/>
        <v>0</v>
      </c>
      <c r="H100" s="3">
        <f t="shared" si="12"/>
        <v>0</v>
      </c>
    </row>
    <row r="101" spans="2:8" x14ac:dyDescent="0.25">
      <c r="B101" s="3">
        <f t="shared" si="13"/>
        <v>80</v>
      </c>
      <c r="C101" s="3">
        <f t="shared" si="7"/>
        <v>0</v>
      </c>
      <c r="D101">
        <f t="shared" si="8"/>
        <v>0</v>
      </c>
      <c r="E101">
        <f t="shared" si="9"/>
        <v>0</v>
      </c>
      <c r="F101" s="3">
        <f t="shared" si="10"/>
        <v>0</v>
      </c>
      <c r="G101" s="3">
        <f t="shared" si="11"/>
        <v>0</v>
      </c>
      <c r="H101" s="3">
        <f t="shared" si="12"/>
        <v>0</v>
      </c>
    </row>
    <row r="102" spans="2:8" x14ac:dyDescent="0.25">
      <c r="B102" s="3">
        <f t="shared" si="13"/>
        <v>81</v>
      </c>
      <c r="C102" s="3">
        <f t="shared" si="7"/>
        <v>0</v>
      </c>
      <c r="D102">
        <f t="shared" si="8"/>
        <v>0</v>
      </c>
      <c r="E102">
        <f t="shared" si="9"/>
        <v>0</v>
      </c>
      <c r="F102" s="3">
        <f t="shared" si="10"/>
        <v>0</v>
      </c>
      <c r="G102" s="3">
        <f t="shared" si="11"/>
        <v>0</v>
      </c>
      <c r="H102" s="3">
        <f t="shared" si="12"/>
        <v>0</v>
      </c>
    </row>
    <row r="103" spans="2:8" x14ac:dyDescent="0.25">
      <c r="B103" s="3">
        <f t="shared" si="13"/>
        <v>82</v>
      </c>
      <c r="C103" s="3">
        <f t="shared" si="7"/>
        <v>0</v>
      </c>
      <c r="D103">
        <f t="shared" si="8"/>
        <v>0</v>
      </c>
      <c r="E103">
        <f t="shared" si="9"/>
        <v>0</v>
      </c>
      <c r="F103" s="3">
        <f t="shared" si="10"/>
        <v>0</v>
      </c>
      <c r="G103" s="3">
        <f t="shared" si="11"/>
        <v>0</v>
      </c>
      <c r="H103" s="3">
        <f t="shared" si="12"/>
        <v>0</v>
      </c>
    </row>
    <row r="104" spans="2:8" x14ac:dyDescent="0.25">
      <c r="B104" s="3">
        <f t="shared" si="13"/>
        <v>83</v>
      </c>
      <c r="C104" s="3">
        <f t="shared" si="7"/>
        <v>0</v>
      </c>
      <c r="D104">
        <f t="shared" si="8"/>
        <v>0</v>
      </c>
      <c r="E104">
        <f t="shared" si="9"/>
        <v>0</v>
      </c>
      <c r="F104" s="3">
        <f t="shared" si="10"/>
        <v>0</v>
      </c>
      <c r="G104" s="3">
        <f t="shared" si="11"/>
        <v>0</v>
      </c>
      <c r="H104" s="3">
        <f t="shared" si="12"/>
        <v>0</v>
      </c>
    </row>
    <row r="105" spans="2:8" x14ac:dyDescent="0.25">
      <c r="B105" s="3">
        <f t="shared" si="13"/>
        <v>84</v>
      </c>
      <c r="C105" s="3">
        <f t="shared" si="7"/>
        <v>0</v>
      </c>
      <c r="D105">
        <f t="shared" si="8"/>
        <v>0</v>
      </c>
      <c r="E105">
        <f t="shared" si="9"/>
        <v>0</v>
      </c>
      <c r="F105" s="3">
        <f t="shared" si="10"/>
        <v>0</v>
      </c>
      <c r="G105" s="3">
        <f t="shared" si="11"/>
        <v>0</v>
      </c>
      <c r="H105" s="3">
        <f t="shared" si="12"/>
        <v>0</v>
      </c>
    </row>
    <row r="106" spans="2:8" x14ac:dyDescent="0.25">
      <c r="B106" s="3">
        <f t="shared" si="13"/>
        <v>85</v>
      </c>
      <c r="C106" s="3">
        <f t="shared" si="7"/>
        <v>0</v>
      </c>
      <c r="D106">
        <f t="shared" si="8"/>
        <v>0</v>
      </c>
      <c r="E106">
        <f t="shared" si="9"/>
        <v>0</v>
      </c>
      <c r="F106" s="3">
        <f t="shared" si="10"/>
        <v>0</v>
      </c>
      <c r="G106" s="3">
        <f t="shared" si="11"/>
        <v>0</v>
      </c>
      <c r="H106" s="3">
        <f t="shared" si="12"/>
        <v>0</v>
      </c>
    </row>
    <row r="107" spans="2:8" x14ac:dyDescent="0.25">
      <c r="B107" s="3">
        <f t="shared" si="13"/>
        <v>86</v>
      </c>
      <c r="C107" s="3">
        <f t="shared" si="7"/>
        <v>0</v>
      </c>
      <c r="D107">
        <f t="shared" si="8"/>
        <v>0</v>
      </c>
      <c r="E107">
        <f t="shared" si="9"/>
        <v>0</v>
      </c>
      <c r="F107" s="3">
        <f t="shared" si="10"/>
        <v>0</v>
      </c>
      <c r="G107" s="3">
        <f t="shared" si="11"/>
        <v>0</v>
      </c>
      <c r="H107" s="3">
        <f t="shared" si="12"/>
        <v>0</v>
      </c>
    </row>
    <row r="108" spans="2:8" x14ac:dyDescent="0.25">
      <c r="B108" s="3">
        <f t="shared" si="13"/>
        <v>87</v>
      </c>
      <c r="C108" s="3">
        <f t="shared" si="7"/>
        <v>0</v>
      </c>
      <c r="D108">
        <f t="shared" si="8"/>
        <v>0</v>
      </c>
      <c r="E108">
        <f t="shared" si="9"/>
        <v>0</v>
      </c>
      <c r="F108" s="3">
        <f t="shared" si="10"/>
        <v>0</v>
      </c>
      <c r="G108" s="3">
        <f t="shared" si="11"/>
        <v>0</v>
      </c>
      <c r="H108" s="3">
        <f t="shared" si="12"/>
        <v>0</v>
      </c>
    </row>
    <row r="109" spans="2:8" x14ac:dyDescent="0.25">
      <c r="B109" s="3">
        <f t="shared" si="13"/>
        <v>88</v>
      </c>
      <c r="C109" s="3">
        <f t="shared" si="7"/>
        <v>0</v>
      </c>
      <c r="D109">
        <f t="shared" si="8"/>
        <v>0</v>
      </c>
      <c r="E109">
        <f t="shared" si="9"/>
        <v>0</v>
      </c>
      <c r="F109" s="3">
        <f t="shared" si="10"/>
        <v>0</v>
      </c>
      <c r="G109" s="3">
        <f t="shared" si="11"/>
        <v>0</v>
      </c>
      <c r="H109" s="3">
        <f t="shared" si="12"/>
        <v>0</v>
      </c>
    </row>
    <row r="110" spans="2:8" x14ac:dyDescent="0.25">
      <c r="B110" s="3">
        <f t="shared" si="13"/>
        <v>89</v>
      </c>
      <c r="C110" s="3">
        <f t="shared" si="7"/>
        <v>0</v>
      </c>
      <c r="D110">
        <f t="shared" si="8"/>
        <v>0</v>
      </c>
      <c r="E110">
        <f t="shared" si="9"/>
        <v>0</v>
      </c>
      <c r="F110" s="3">
        <f t="shared" si="10"/>
        <v>0</v>
      </c>
      <c r="G110" s="3">
        <f t="shared" si="11"/>
        <v>0</v>
      </c>
      <c r="H110" s="3">
        <f t="shared" si="12"/>
        <v>0</v>
      </c>
    </row>
    <row r="111" spans="2:8" x14ac:dyDescent="0.25">
      <c r="B111" s="3">
        <f t="shared" si="13"/>
        <v>90</v>
      </c>
      <c r="C111" s="3">
        <f t="shared" si="7"/>
        <v>0</v>
      </c>
      <c r="D111">
        <f t="shared" si="8"/>
        <v>0</v>
      </c>
      <c r="E111">
        <f t="shared" si="9"/>
        <v>0</v>
      </c>
      <c r="F111" s="3">
        <f t="shared" si="10"/>
        <v>0</v>
      </c>
      <c r="G111" s="3">
        <f t="shared" si="11"/>
        <v>0</v>
      </c>
      <c r="H111" s="3">
        <f t="shared" si="12"/>
        <v>0</v>
      </c>
    </row>
    <row r="112" spans="2:8" x14ac:dyDescent="0.25">
      <c r="B112" s="3">
        <f t="shared" si="13"/>
        <v>91</v>
      </c>
      <c r="C112" s="3">
        <f t="shared" si="7"/>
        <v>0</v>
      </c>
      <c r="D112">
        <f t="shared" si="8"/>
        <v>0</v>
      </c>
      <c r="E112">
        <f t="shared" si="9"/>
        <v>0</v>
      </c>
      <c r="F112" s="3">
        <f t="shared" si="10"/>
        <v>0</v>
      </c>
      <c r="G112" s="3">
        <f t="shared" si="11"/>
        <v>0</v>
      </c>
      <c r="H112" s="3">
        <f t="shared" si="12"/>
        <v>0</v>
      </c>
    </row>
    <row r="113" spans="2:8" x14ac:dyDescent="0.25">
      <c r="B113" s="3">
        <f t="shared" si="13"/>
        <v>92</v>
      </c>
      <c r="C113" s="3">
        <f t="shared" si="7"/>
        <v>0</v>
      </c>
      <c r="D113">
        <f t="shared" si="8"/>
        <v>0</v>
      </c>
      <c r="E113">
        <f t="shared" si="9"/>
        <v>0</v>
      </c>
      <c r="F113" s="3">
        <f t="shared" si="10"/>
        <v>0</v>
      </c>
      <c r="G113" s="3">
        <f t="shared" si="11"/>
        <v>0</v>
      </c>
      <c r="H113" s="3">
        <f t="shared" si="12"/>
        <v>0</v>
      </c>
    </row>
    <row r="114" spans="2:8" x14ac:dyDescent="0.25">
      <c r="B114" s="3">
        <f t="shared" si="13"/>
        <v>93</v>
      </c>
      <c r="C114" s="3">
        <f t="shared" si="7"/>
        <v>0</v>
      </c>
      <c r="D114">
        <f t="shared" si="8"/>
        <v>0</v>
      </c>
      <c r="E114">
        <f t="shared" si="9"/>
        <v>0</v>
      </c>
      <c r="F114" s="3">
        <f t="shared" si="10"/>
        <v>0</v>
      </c>
      <c r="G114" s="3">
        <f t="shared" si="11"/>
        <v>0</v>
      </c>
      <c r="H114" s="3">
        <f t="shared" si="12"/>
        <v>0</v>
      </c>
    </row>
    <row r="115" spans="2:8" x14ac:dyDescent="0.25">
      <c r="B115" s="3">
        <f t="shared" si="13"/>
        <v>94</v>
      </c>
      <c r="C115" s="3">
        <f t="shared" si="7"/>
        <v>0</v>
      </c>
      <c r="D115">
        <f t="shared" si="8"/>
        <v>0</v>
      </c>
      <c r="E115">
        <f t="shared" si="9"/>
        <v>0</v>
      </c>
      <c r="F115" s="3">
        <f t="shared" si="10"/>
        <v>0</v>
      </c>
      <c r="G115" s="3">
        <f t="shared" si="11"/>
        <v>0</v>
      </c>
      <c r="H115" s="3">
        <f t="shared" si="12"/>
        <v>0</v>
      </c>
    </row>
    <row r="116" spans="2:8" x14ac:dyDescent="0.25">
      <c r="B116" s="3">
        <f t="shared" si="13"/>
        <v>95</v>
      </c>
      <c r="C116" s="3">
        <f t="shared" si="7"/>
        <v>0</v>
      </c>
      <c r="D116">
        <f t="shared" si="8"/>
        <v>0</v>
      </c>
      <c r="E116">
        <f t="shared" si="9"/>
        <v>0</v>
      </c>
      <c r="F116" s="3">
        <f t="shared" si="10"/>
        <v>0</v>
      </c>
      <c r="G116" s="3">
        <f t="shared" si="11"/>
        <v>0</v>
      </c>
      <c r="H116" s="3">
        <f t="shared" si="12"/>
        <v>0</v>
      </c>
    </row>
    <row r="117" spans="2:8" x14ac:dyDescent="0.25">
      <c r="B117" s="3">
        <f t="shared" si="13"/>
        <v>96</v>
      </c>
      <c r="C117" s="3">
        <f t="shared" si="7"/>
        <v>0</v>
      </c>
      <c r="D117">
        <f t="shared" si="8"/>
        <v>0</v>
      </c>
      <c r="E117">
        <f t="shared" si="9"/>
        <v>0</v>
      </c>
      <c r="F117" s="3">
        <f t="shared" si="10"/>
        <v>0</v>
      </c>
      <c r="G117" s="3">
        <f t="shared" si="11"/>
        <v>0</v>
      </c>
      <c r="H117" s="3">
        <f t="shared" si="12"/>
        <v>0</v>
      </c>
    </row>
    <row r="118" spans="2:8" x14ac:dyDescent="0.25">
      <c r="B118" s="3">
        <f t="shared" si="13"/>
        <v>97</v>
      </c>
      <c r="C118" s="3">
        <f t="shared" si="7"/>
        <v>0</v>
      </c>
      <c r="D118">
        <f t="shared" si="8"/>
        <v>0</v>
      </c>
      <c r="E118">
        <f t="shared" si="9"/>
        <v>0</v>
      </c>
      <c r="F118" s="3">
        <f t="shared" si="10"/>
        <v>0</v>
      </c>
      <c r="G118" s="3">
        <f t="shared" si="11"/>
        <v>0</v>
      </c>
      <c r="H118" s="3">
        <f t="shared" si="12"/>
        <v>0</v>
      </c>
    </row>
    <row r="119" spans="2:8" x14ac:dyDescent="0.25">
      <c r="B119" s="3">
        <f t="shared" si="13"/>
        <v>98</v>
      </c>
      <c r="C119" s="3">
        <f t="shared" si="7"/>
        <v>0</v>
      </c>
      <c r="D119">
        <f t="shared" si="8"/>
        <v>0</v>
      </c>
      <c r="E119">
        <f t="shared" si="9"/>
        <v>0</v>
      </c>
      <c r="F119" s="3">
        <f t="shared" si="10"/>
        <v>0</v>
      </c>
      <c r="G119" s="3">
        <f t="shared" si="11"/>
        <v>0</v>
      </c>
      <c r="H119" s="3">
        <f t="shared" si="12"/>
        <v>0</v>
      </c>
    </row>
    <row r="120" spans="2:8" x14ac:dyDescent="0.25">
      <c r="B120" s="3">
        <f t="shared" si="13"/>
        <v>99</v>
      </c>
      <c r="C120" s="3">
        <f t="shared" si="7"/>
        <v>0</v>
      </c>
      <c r="D120">
        <f t="shared" si="8"/>
        <v>0</v>
      </c>
      <c r="E120">
        <f t="shared" si="9"/>
        <v>0</v>
      </c>
      <c r="F120" s="3">
        <f t="shared" si="10"/>
        <v>0</v>
      </c>
      <c r="G120" s="3">
        <f t="shared" si="11"/>
        <v>0</v>
      </c>
      <c r="H120" s="3">
        <f t="shared" si="12"/>
        <v>0</v>
      </c>
    </row>
    <row r="121" spans="2:8" x14ac:dyDescent="0.25">
      <c r="B121" s="3">
        <f t="shared" si="13"/>
        <v>100</v>
      </c>
      <c r="C121" s="3">
        <f t="shared" si="7"/>
        <v>0</v>
      </c>
      <c r="D121">
        <f t="shared" si="8"/>
        <v>0</v>
      </c>
      <c r="E121">
        <f t="shared" si="9"/>
        <v>0</v>
      </c>
      <c r="F121" s="3">
        <f t="shared" si="10"/>
        <v>0</v>
      </c>
      <c r="G121" s="3">
        <f t="shared" si="11"/>
        <v>0</v>
      </c>
      <c r="H121" s="3">
        <f t="shared" si="12"/>
        <v>0</v>
      </c>
    </row>
    <row r="122" spans="2:8" x14ac:dyDescent="0.25">
      <c r="B122" s="3">
        <f t="shared" si="13"/>
        <v>101</v>
      </c>
      <c r="C122" s="3">
        <f t="shared" si="7"/>
        <v>0</v>
      </c>
      <c r="D122">
        <f t="shared" si="8"/>
        <v>0</v>
      </c>
      <c r="E122">
        <f t="shared" si="9"/>
        <v>0</v>
      </c>
      <c r="F122" s="3">
        <f t="shared" si="10"/>
        <v>0</v>
      </c>
      <c r="G122" s="3">
        <f t="shared" si="11"/>
        <v>0</v>
      </c>
      <c r="H122" s="3">
        <f t="shared" si="12"/>
        <v>0</v>
      </c>
    </row>
    <row r="123" spans="2:8" x14ac:dyDescent="0.25">
      <c r="B123" s="3">
        <f t="shared" si="13"/>
        <v>102</v>
      </c>
      <c r="C123" s="3">
        <f t="shared" si="7"/>
        <v>0</v>
      </c>
      <c r="D123">
        <f t="shared" si="8"/>
        <v>0</v>
      </c>
      <c r="E123">
        <f t="shared" si="9"/>
        <v>0</v>
      </c>
      <c r="F123" s="3">
        <f t="shared" si="10"/>
        <v>0</v>
      </c>
      <c r="G123" s="3">
        <f t="shared" si="11"/>
        <v>0</v>
      </c>
      <c r="H123" s="3">
        <f t="shared" si="12"/>
        <v>0</v>
      </c>
    </row>
    <row r="124" spans="2:8" x14ac:dyDescent="0.25">
      <c r="B124" s="3">
        <f t="shared" si="13"/>
        <v>103</v>
      </c>
      <c r="C124" s="3">
        <f t="shared" si="7"/>
        <v>0</v>
      </c>
      <c r="D124">
        <f t="shared" si="8"/>
        <v>0</v>
      </c>
      <c r="E124">
        <f t="shared" si="9"/>
        <v>0</v>
      </c>
      <c r="F124" s="3">
        <f t="shared" si="10"/>
        <v>0</v>
      </c>
      <c r="G124" s="3">
        <f t="shared" si="11"/>
        <v>0</v>
      </c>
      <c r="H124" s="3">
        <f t="shared" si="12"/>
        <v>0</v>
      </c>
    </row>
    <row r="125" spans="2:8" x14ac:dyDescent="0.25">
      <c r="B125" s="3">
        <f t="shared" si="13"/>
        <v>104</v>
      </c>
      <c r="C125" s="3">
        <f t="shared" si="7"/>
        <v>0</v>
      </c>
      <c r="D125">
        <f t="shared" si="8"/>
        <v>0</v>
      </c>
      <c r="E125">
        <f t="shared" si="9"/>
        <v>0</v>
      </c>
      <c r="F125" s="3">
        <f t="shared" si="10"/>
        <v>0</v>
      </c>
      <c r="G125" s="3">
        <f t="shared" si="11"/>
        <v>0</v>
      </c>
      <c r="H125" s="3">
        <f t="shared" si="12"/>
        <v>0</v>
      </c>
    </row>
    <row r="126" spans="2:8" x14ac:dyDescent="0.25">
      <c r="B126" s="3">
        <f t="shared" si="13"/>
        <v>105</v>
      </c>
      <c r="C126" s="3">
        <f t="shared" si="7"/>
        <v>0</v>
      </c>
      <c r="D126">
        <f t="shared" si="8"/>
        <v>0</v>
      </c>
      <c r="E126">
        <f t="shared" si="9"/>
        <v>0</v>
      </c>
      <c r="F126" s="3">
        <f t="shared" si="10"/>
        <v>0</v>
      </c>
      <c r="G126" s="3">
        <f t="shared" si="11"/>
        <v>0</v>
      </c>
      <c r="H126" s="3">
        <f t="shared" si="12"/>
        <v>0</v>
      </c>
    </row>
    <row r="127" spans="2:8" x14ac:dyDescent="0.25">
      <c r="B127" s="3">
        <f t="shared" si="13"/>
        <v>106</v>
      </c>
      <c r="C127" s="3">
        <f t="shared" si="7"/>
        <v>0</v>
      </c>
      <c r="D127">
        <f t="shared" si="8"/>
        <v>0</v>
      </c>
      <c r="E127">
        <f t="shared" si="9"/>
        <v>0</v>
      </c>
      <c r="F127" s="3">
        <f t="shared" si="10"/>
        <v>0</v>
      </c>
      <c r="G127" s="3">
        <f t="shared" si="11"/>
        <v>0</v>
      </c>
      <c r="H127" s="3">
        <f t="shared" si="12"/>
        <v>0</v>
      </c>
    </row>
    <row r="128" spans="2:8" x14ac:dyDescent="0.25">
      <c r="B128" s="3">
        <f t="shared" si="13"/>
        <v>107</v>
      </c>
      <c r="C128" s="3">
        <f t="shared" si="7"/>
        <v>0</v>
      </c>
      <c r="D128">
        <f t="shared" si="8"/>
        <v>0</v>
      </c>
      <c r="E128">
        <f t="shared" si="9"/>
        <v>0</v>
      </c>
      <c r="F128" s="3">
        <f t="shared" si="10"/>
        <v>0</v>
      </c>
      <c r="G128" s="3">
        <f t="shared" si="11"/>
        <v>0</v>
      </c>
      <c r="H128" s="3">
        <f t="shared" si="12"/>
        <v>0</v>
      </c>
    </row>
    <row r="129" spans="2:8" x14ac:dyDescent="0.25">
      <c r="B129" s="3">
        <f t="shared" si="13"/>
        <v>108</v>
      </c>
      <c r="C129" s="3">
        <f t="shared" si="7"/>
        <v>0</v>
      </c>
      <c r="D129">
        <f t="shared" si="8"/>
        <v>0</v>
      </c>
      <c r="E129">
        <f t="shared" si="9"/>
        <v>0</v>
      </c>
      <c r="F129" s="3">
        <f t="shared" si="10"/>
        <v>0</v>
      </c>
      <c r="G129" s="3">
        <f t="shared" si="11"/>
        <v>0</v>
      </c>
      <c r="H129" s="3">
        <f t="shared" si="12"/>
        <v>0</v>
      </c>
    </row>
    <row r="130" spans="2:8" x14ac:dyDescent="0.25">
      <c r="B130" s="3">
        <f t="shared" si="13"/>
        <v>109</v>
      </c>
      <c r="C130" s="3">
        <f t="shared" si="7"/>
        <v>0</v>
      </c>
      <c r="D130">
        <f t="shared" si="8"/>
        <v>0</v>
      </c>
      <c r="E130">
        <f t="shared" si="9"/>
        <v>0</v>
      </c>
      <c r="F130" s="3">
        <f t="shared" si="10"/>
        <v>0</v>
      </c>
      <c r="G130" s="3">
        <f t="shared" si="11"/>
        <v>0</v>
      </c>
      <c r="H130" s="3">
        <f t="shared" si="12"/>
        <v>0</v>
      </c>
    </row>
    <row r="131" spans="2:8" x14ac:dyDescent="0.25">
      <c r="B131" s="3">
        <f t="shared" si="13"/>
        <v>110</v>
      </c>
      <c r="C131" s="3">
        <f t="shared" si="7"/>
        <v>0</v>
      </c>
      <c r="D131">
        <f t="shared" si="8"/>
        <v>0</v>
      </c>
      <c r="E131">
        <f t="shared" si="9"/>
        <v>0</v>
      </c>
      <c r="F131" s="3">
        <f t="shared" si="10"/>
        <v>0</v>
      </c>
      <c r="G131" s="3">
        <f t="shared" si="11"/>
        <v>0</v>
      </c>
      <c r="H131" s="3">
        <f t="shared" si="12"/>
        <v>0</v>
      </c>
    </row>
    <row r="132" spans="2:8" x14ac:dyDescent="0.25">
      <c r="B132" s="3">
        <f t="shared" si="13"/>
        <v>111</v>
      </c>
      <c r="C132" s="3">
        <f t="shared" si="7"/>
        <v>0</v>
      </c>
      <c r="D132">
        <f t="shared" si="8"/>
        <v>0</v>
      </c>
      <c r="E132">
        <f t="shared" si="9"/>
        <v>0</v>
      </c>
      <c r="F132" s="3">
        <f t="shared" si="10"/>
        <v>0</v>
      </c>
      <c r="G132" s="3">
        <f t="shared" si="11"/>
        <v>0</v>
      </c>
      <c r="H132" s="3">
        <f t="shared" si="12"/>
        <v>0</v>
      </c>
    </row>
    <row r="133" spans="2:8" x14ac:dyDescent="0.25">
      <c r="B133" s="3">
        <f t="shared" si="13"/>
        <v>112</v>
      </c>
      <c r="C133" s="3">
        <f t="shared" si="7"/>
        <v>0</v>
      </c>
      <c r="D133">
        <f t="shared" si="8"/>
        <v>0</v>
      </c>
      <c r="E133">
        <f t="shared" si="9"/>
        <v>0</v>
      </c>
      <c r="F133" s="3">
        <f t="shared" si="10"/>
        <v>0</v>
      </c>
      <c r="G133" s="3">
        <f t="shared" si="11"/>
        <v>0</v>
      </c>
      <c r="H133" s="3">
        <f t="shared" si="12"/>
        <v>0</v>
      </c>
    </row>
    <row r="134" spans="2:8" x14ac:dyDescent="0.25">
      <c r="B134" s="3">
        <f t="shared" si="13"/>
        <v>113</v>
      </c>
      <c r="C134" s="3">
        <f t="shared" si="7"/>
        <v>0</v>
      </c>
      <c r="D134">
        <f t="shared" si="8"/>
        <v>0</v>
      </c>
      <c r="E134">
        <f t="shared" si="9"/>
        <v>0</v>
      </c>
      <c r="F134" s="3">
        <f t="shared" si="10"/>
        <v>0</v>
      </c>
      <c r="G134" s="3">
        <f t="shared" si="11"/>
        <v>0</v>
      </c>
      <c r="H134" s="3">
        <f t="shared" si="12"/>
        <v>0</v>
      </c>
    </row>
    <row r="135" spans="2:8" x14ac:dyDescent="0.25">
      <c r="B135" s="3">
        <f t="shared" si="13"/>
        <v>114</v>
      </c>
      <c r="C135" s="3">
        <f t="shared" si="7"/>
        <v>0</v>
      </c>
      <c r="D135">
        <f t="shared" si="8"/>
        <v>0</v>
      </c>
      <c r="E135">
        <f t="shared" si="9"/>
        <v>0</v>
      </c>
      <c r="F135" s="3">
        <f t="shared" si="10"/>
        <v>0</v>
      </c>
      <c r="G135" s="3">
        <f t="shared" si="11"/>
        <v>0</v>
      </c>
      <c r="H135" s="3">
        <f t="shared" si="12"/>
        <v>0</v>
      </c>
    </row>
    <row r="136" spans="2:8" x14ac:dyDescent="0.25">
      <c r="B136" s="3">
        <f t="shared" si="13"/>
        <v>115</v>
      </c>
      <c r="C136" s="3">
        <f t="shared" si="7"/>
        <v>0</v>
      </c>
      <c r="D136">
        <f t="shared" si="8"/>
        <v>0</v>
      </c>
      <c r="E136">
        <f t="shared" si="9"/>
        <v>0</v>
      </c>
      <c r="F136" s="3">
        <f t="shared" si="10"/>
        <v>0</v>
      </c>
      <c r="G136" s="3">
        <f t="shared" si="11"/>
        <v>0</v>
      </c>
      <c r="H136" s="3">
        <f t="shared" si="12"/>
        <v>0</v>
      </c>
    </row>
    <row r="137" spans="2:8" x14ac:dyDescent="0.25">
      <c r="B137" s="3">
        <f t="shared" si="13"/>
        <v>116</v>
      </c>
      <c r="C137" s="3">
        <f t="shared" si="7"/>
        <v>0</v>
      </c>
      <c r="D137">
        <f t="shared" si="8"/>
        <v>0</v>
      </c>
      <c r="E137">
        <f t="shared" si="9"/>
        <v>0</v>
      </c>
      <c r="F137" s="3">
        <f t="shared" si="10"/>
        <v>0</v>
      </c>
      <c r="G137" s="3">
        <f t="shared" si="11"/>
        <v>0</v>
      </c>
      <c r="H137" s="3">
        <f t="shared" si="12"/>
        <v>0</v>
      </c>
    </row>
    <row r="138" spans="2:8" x14ac:dyDescent="0.25">
      <c r="B138" s="3">
        <f t="shared" si="13"/>
        <v>117</v>
      </c>
      <c r="C138" s="3">
        <f t="shared" si="7"/>
        <v>0</v>
      </c>
      <c r="D138">
        <f t="shared" si="8"/>
        <v>0</v>
      </c>
      <c r="E138">
        <f t="shared" si="9"/>
        <v>0</v>
      </c>
      <c r="F138" s="3">
        <f t="shared" si="10"/>
        <v>0</v>
      </c>
      <c r="G138" s="3">
        <f t="shared" si="11"/>
        <v>0</v>
      </c>
      <c r="H138" s="3">
        <f t="shared" si="12"/>
        <v>0</v>
      </c>
    </row>
    <row r="139" spans="2:8" x14ac:dyDescent="0.25">
      <c r="B139" s="3">
        <f t="shared" si="13"/>
        <v>118</v>
      </c>
      <c r="C139" s="3">
        <f t="shared" si="7"/>
        <v>0</v>
      </c>
      <c r="D139">
        <f t="shared" si="8"/>
        <v>0</v>
      </c>
      <c r="E139">
        <f t="shared" si="9"/>
        <v>0</v>
      </c>
      <c r="F139" s="3">
        <f t="shared" si="10"/>
        <v>0</v>
      </c>
      <c r="G139" s="3">
        <f t="shared" si="11"/>
        <v>0</v>
      </c>
      <c r="H139" s="3">
        <f t="shared" si="12"/>
        <v>0</v>
      </c>
    </row>
    <row r="140" spans="2:8" x14ac:dyDescent="0.25">
      <c r="B140" s="3">
        <f t="shared" si="13"/>
        <v>119</v>
      </c>
      <c r="C140" s="3">
        <f t="shared" si="7"/>
        <v>0</v>
      </c>
      <c r="D140">
        <f t="shared" si="8"/>
        <v>0</v>
      </c>
      <c r="E140">
        <f t="shared" si="9"/>
        <v>0</v>
      </c>
      <c r="F140" s="3">
        <f t="shared" si="10"/>
        <v>0</v>
      </c>
      <c r="G140" s="3">
        <f t="shared" si="11"/>
        <v>0</v>
      </c>
      <c r="H140" s="3">
        <f t="shared" si="12"/>
        <v>0</v>
      </c>
    </row>
    <row r="141" spans="2:8" x14ac:dyDescent="0.25">
      <c r="B141" s="3">
        <f t="shared" si="13"/>
        <v>120</v>
      </c>
      <c r="C141" s="3">
        <f t="shared" si="7"/>
        <v>0</v>
      </c>
      <c r="D141">
        <f t="shared" si="8"/>
        <v>0</v>
      </c>
      <c r="E141">
        <f t="shared" si="9"/>
        <v>0</v>
      </c>
      <c r="F141" s="3">
        <f t="shared" si="10"/>
        <v>0</v>
      </c>
      <c r="G141" s="3">
        <f t="shared" si="11"/>
        <v>0</v>
      </c>
      <c r="H141" s="3">
        <f t="shared" si="12"/>
        <v>0</v>
      </c>
    </row>
    <row r="142" spans="2:8" x14ac:dyDescent="0.25">
      <c r="B142" s="3">
        <f t="shared" si="13"/>
        <v>121</v>
      </c>
      <c r="C142" s="3">
        <f t="shared" si="7"/>
        <v>0</v>
      </c>
      <c r="D142">
        <f t="shared" si="8"/>
        <v>0</v>
      </c>
      <c r="E142">
        <f t="shared" si="9"/>
        <v>0</v>
      </c>
      <c r="F142" s="3">
        <f t="shared" si="10"/>
        <v>0</v>
      </c>
      <c r="G142" s="3">
        <f t="shared" si="11"/>
        <v>0</v>
      </c>
      <c r="H142" s="3">
        <f t="shared" si="12"/>
        <v>0</v>
      </c>
    </row>
    <row r="143" spans="2:8" x14ac:dyDescent="0.25">
      <c r="B143" s="3">
        <f t="shared" si="13"/>
        <v>122</v>
      </c>
      <c r="C143" s="3">
        <f t="shared" si="7"/>
        <v>0</v>
      </c>
      <c r="D143">
        <f t="shared" si="8"/>
        <v>0</v>
      </c>
      <c r="E143">
        <f t="shared" si="9"/>
        <v>0</v>
      </c>
      <c r="F143" s="3">
        <f t="shared" si="10"/>
        <v>0</v>
      </c>
      <c r="G143" s="3">
        <f t="shared" si="11"/>
        <v>0</v>
      </c>
      <c r="H143" s="3">
        <f t="shared" si="12"/>
        <v>0</v>
      </c>
    </row>
    <row r="144" spans="2:8" x14ac:dyDescent="0.25">
      <c r="B144" s="3">
        <f t="shared" si="13"/>
        <v>123</v>
      </c>
      <c r="C144" s="3">
        <f t="shared" si="7"/>
        <v>0</v>
      </c>
      <c r="D144">
        <f t="shared" si="8"/>
        <v>0</v>
      </c>
      <c r="E144">
        <f t="shared" si="9"/>
        <v>0</v>
      </c>
      <c r="F144" s="3">
        <f t="shared" si="10"/>
        <v>0</v>
      </c>
      <c r="G144" s="3">
        <f t="shared" si="11"/>
        <v>0</v>
      </c>
      <c r="H144" s="3">
        <f t="shared" si="12"/>
        <v>0</v>
      </c>
    </row>
    <row r="145" spans="2:8" x14ac:dyDescent="0.25">
      <c r="B145" s="3">
        <f t="shared" si="13"/>
        <v>124</v>
      </c>
      <c r="C145" s="3">
        <f t="shared" si="7"/>
        <v>0</v>
      </c>
      <c r="D145">
        <f t="shared" si="8"/>
        <v>0</v>
      </c>
      <c r="E145">
        <f t="shared" si="9"/>
        <v>0</v>
      </c>
      <c r="F145" s="3">
        <f t="shared" si="10"/>
        <v>0</v>
      </c>
      <c r="G145" s="3">
        <f t="shared" si="11"/>
        <v>0</v>
      </c>
      <c r="H145" s="3">
        <f t="shared" si="12"/>
        <v>0</v>
      </c>
    </row>
    <row r="146" spans="2:8" x14ac:dyDescent="0.25">
      <c r="B146" s="3">
        <f t="shared" si="13"/>
        <v>125</v>
      </c>
      <c r="C146" s="3">
        <f t="shared" si="7"/>
        <v>0</v>
      </c>
      <c r="D146">
        <f t="shared" si="8"/>
        <v>0</v>
      </c>
      <c r="E146">
        <f t="shared" si="9"/>
        <v>0</v>
      </c>
      <c r="F146" s="3">
        <f t="shared" si="10"/>
        <v>0</v>
      </c>
      <c r="G146" s="3">
        <f t="shared" si="11"/>
        <v>0</v>
      </c>
      <c r="H146" s="3">
        <f t="shared" si="12"/>
        <v>0</v>
      </c>
    </row>
    <row r="147" spans="2:8" x14ac:dyDescent="0.25">
      <c r="B147" s="3">
        <f t="shared" si="13"/>
        <v>126</v>
      </c>
      <c r="C147" s="3">
        <f t="shared" si="7"/>
        <v>0</v>
      </c>
      <c r="D147">
        <f t="shared" si="8"/>
        <v>0</v>
      </c>
      <c r="E147">
        <f t="shared" si="9"/>
        <v>0</v>
      </c>
      <c r="F147" s="3">
        <f t="shared" si="10"/>
        <v>0</v>
      </c>
      <c r="G147" s="3">
        <f t="shared" si="11"/>
        <v>0</v>
      </c>
      <c r="H147" s="3">
        <f t="shared" si="12"/>
        <v>0</v>
      </c>
    </row>
    <row r="148" spans="2:8" x14ac:dyDescent="0.25">
      <c r="B148" s="3">
        <f t="shared" si="13"/>
        <v>127</v>
      </c>
      <c r="C148" s="3">
        <f t="shared" si="7"/>
        <v>0</v>
      </c>
      <c r="D148">
        <f t="shared" si="8"/>
        <v>0</v>
      </c>
      <c r="E148">
        <f t="shared" si="9"/>
        <v>0</v>
      </c>
      <c r="F148" s="3">
        <f t="shared" si="10"/>
        <v>0</v>
      </c>
      <c r="G148" s="3">
        <f t="shared" si="11"/>
        <v>0</v>
      </c>
      <c r="H148" s="3">
        <f t="shared" si="12"/>
        <v>0</v>
      </c>
    </row>
    <row r="149" spans="2:8" x14ac:dyDescent="0.25">
      <c r="B149" s="3">
        <f t="shared" si="13"/>
        <v>128</v>
      </c>
      <c r="C149" s="3">
        <f t="shared" si="7"/>
        <v>0</v>
      </c>
      <c r="D149">
        <f t="shared" si="8"/>
        <v>0</v>
      </c>
      <c r="E149">
        <f t="shared" si="9"/>
        <v>0</v>
      </c>
      <c r="F149" s="3">
        <f t="shared" si="10"/>
        <v>0</v>
      </c>
      <c r="G149" s="3">
        <f t="shared" si="11"/>
        <v>0</v>
      </c>
      <c r="H149" s="3">
        <f t="shared" si="12"/>
        <v>0</v>
      </c>
    </row>
    <row r="150" spans="2:8" x14ac:dyDescent="0.25">
      <c r="B150" s="3">
        <f t="shared" si="13"/>
        <v>129</v>
      </c>
      <c r="C150" s="3">
        <f t="shared" si="7"/>
        <v>0</v>
      </c>
      <c r="D150">
        <f t="shared" si="8"/>
        <v>0</v>
      </c>
      <c r="E150">
        <f t="shared" si="9"/>
        <v>0</v>
      </c>
      <c r="F150" s="3">
        <f t="shared" si="10"/>
        <v>0</v>
      </c>
      <c r="G150" s="3">
        <f t="shared" si="11"/>
        <v>0</v>
      </c>
      <c r="H150" s="3">
        <f t="shared" si="12"/>
        <v>0</v>
      </c>
    </row>
    <row r="151" spans="2:8" x14ac:dyDescent="0.25">
      <c r="B151" s="3">
        <f t="shared" si="13"/>
        <v>130</v>
      </c>
      <c r="C151" s="3">
        <f t="shared" ref="C151:C214" si="14">E151-D151</f>
        <v>0</v>
      </c>
      <c r="D151">
        <f t="shared" ref="D151:D214" si="15">IF(F150&gt;0,F150*$C$3/12,0)</f>
        <v>0</v>
      </c>
      <c r="E151">
        <f t="shared" ref="E151:E214" si="16">IF(F150&gt;$C$5,$C$5, F150+D151)</f>
        <v>0</v>
      </c>
      <c r="F151" s="3">
        <f t="shared" ref="F151:F214" si="17">MAX(F150-C151,0)</f>
        <v>0</v>
      </c>
      <c r="G151" s="3">
        <f t="shared" ref="G151:G214" si="18">IF(F151&gt;0,G150+D151,0)</f>
        <v>0</v>
      </c>
      <c r="H151" s="3">
        <f t="shared" ref="H151:H214" si="19">IF(F151&gt;0,H150+C151,0)</f>
        <v>0</v>
      </c>
    </row>
    <row r="152" spans="2:8" x14ac:dyDescent="0.25">
      <c r="B152" s="3">
        <f t="shared" si="13"/>
        <v>131</v>
      </c>
      <c r="C152" s="3">
        <f t="shared" si="14"/>
        <v>0</v>
      </c>
      <c r="D152">
        <f t="shared" si="15"/>
        <v>0</v>
      </c>
      <c r="E152">
        <f t="shared" si="16"/>
        <v>0</v>
      </c>
      <c r="F152" s="3">
        <f t="shared" si="17"/>
        <v>0</v>
      </c>
      <c r="G152" s="3">
        <f t="shared" si="18"/>
        <v>0</v>
      </c>
      <c r="H152" s="3">
        <f t="shared" si="19"/>
        <v>0</v>
      </c>
    </row>
    <row r="153" spans="2:8" x14ac:dyDescent="0.25">
      <c r="B153" s="3">
        <f t="shared" ref="B153:B216" si="20">B152+1</f>
        <v>132</v>
      </c>
      <c r="C153" s="3">
        <f t="shared" si="14"/>
        <v>0</v>
      </c>
      <c r="D153">
        <f t="shared" si="15"/>
        <v>0</v>
      </c>
      <c r="E153">
        <f t="shared" si="16"/>
        <v>0</v>
      </c>
      <c r="F153" s="3">
        <f t="shared" si="17"/>
        <v>0</v>
      </c>
      <c r="G153" s="3">
        <f t="shared" si="18"/>
        <v>0</v>
      </c>
      <c r="H153" s="3">
        <f t="shared" si="19"/>
        <v>0</v>
      </c>
    </row>
    <row r="154" spans="2:8" x14ac:dyDescent="0.25">
      <c r="B154" s="3">
        <f t="shared" si="20"/>
        <v>133</v>
      </c>
      <c r="C154" s="3">
        <f t="shared" si="14"/>
        <v>0</v>
      </c>
      <c r="D154">
        <f t="shared" si="15"/>
        <v>0</v>
      </c>
      <c r="E154">
        <f t="shared" si="16"/>
        <v>0</v>
      </c>
      <c r="F154" s="3">
        <f t="shared" si="17"/>
        <v>0</v>
      </c>
      <c r="G154" s="3">
        <f t="shared" si="18"/>
        <v>0</v>
      </c>
      <c r="H154" s="3">
        <f t="shared" si="19"/>
        <v>0</v>
      </c>
    </row>
    <row r="155" spans="2:8" x14ac:dyDescent="0.25">
      <c r="B155" s="3">
        <f t="shared" si="20"/>
        <v>134</v>
      </c>
      <c r="C155" s="3">
        <f t="shared" si="14"/>
        <v>0</v>
      </c>
      <c r="D155">
        <f t="shared" si="15"/>
        <v>0</v>
      </c>
      <c r="E155">
        <f t="shared" si="16"/>
        <v>0</v>
      </c>
      <c r="F155" s="3">
        <f t="shared" si="17"/>
        <v>0</v>
      </c>
      <c r="G155" s="3">
        <f t="shared" si="18"/>
        <v>0</v>
      </c>
      <c r="H155" s="3">
        <f t="shared" si="19"/>
        <v>0</v>
      </c>
    </row>
    <row r="156" spans="2:8" x14ac:dyDescent="0.25">
      <c r="B156" s="3">
        <f t="shared" si="20"/>
        <v>135</v>
      </c>
      <c r="C156" s="3">
        <f t="shared" si="14"/>
        <v>0</v>
      </c>
      <c r="D156">
        <f t="shared" si="15"/>
        <v>0</v>
      </c>
      <c r="E156">
        <f t="shared" si="16"/>
        <v>0</v>
      </c>
      <c r="F156" s="3">
        <f t="shared" si="17"/>
        <v>0</v>
      </c>
      <c r="G156" s="3">
        <f t="shared" si="18"/>
        <v>0</v>
      </c>
      <c r="H156" s="3">
        <f t="shared" si="19"/>
        <v>0</v>
      </c>
    </row>
    <row r="157" spans="2:8" x14ac:dyDescent="0.25">
      <c r="B157" s="3">
        <f t="shared" si="20"/>
        <v>136</v>
      </c>
      <c r="C157" s="3">
        <f t="shared" si="14"/>
        <v>0</v>
      </c>
      <c r="D157">
        <f t="shared" si="15"/>
        <v>0</v>
      </c>
      <c r="E157">
        <f t="shared" si="16"/>
        <v>0</v>
      </c>
      <c r="F157" s="3">
        <f t="shared" si="17"/>
        <v>0</v>
      </c>
      <c r="G157" s="3">
        <f t="shared" si="18"/>
        <v>0</v>
      </c>
      <c r="H157" s="3">
        <f t="shared" si="19"/>
        <v>0</v>
      </c>
    </row>
    <row r="158" spans="2:8" x14ac:dyDescent="0.25">
      <c r="B158" s="3">
        <f t="shared" si="20"/>
        <v>137</v>
      </c>
      <c r="C158" s="3">
        <f t="shared" si="14"/>
        <v>0</v>
      </c>
      <c r="D158">
        <f t="shared" si="15"/>
        <v>0</v>
      </c>
      <c r="E158">
        <f t="shared" si="16"/>
        <v>0</v>
      </c>
      <c r="F158" s="3">
        <f t="shared" si="17"/>
        <v>0</v>
      </c>
      <c r="G158" s="3">
        <f t="shared" si="18"/>
        <v>0</v>
      </c>
      <c r="H158" s="3">
        <f t="shared" si="19"/>
        <v>0</v>
      </c>
    </row>
    <row r="159" spans="2:8" x14ac:dyDescent="0.25">
      <c r="B159" s="3">
        <f t="shared" si="20"/>
        <v>138</v>
      </c>
      <c r="C159" s="3">
        <f t="shared" si="14"/>
        <v>0</v>
      </c>
      <c r="D159">
        <f t="shared" si="15"/>
        <v>0</v>
      </c>
      <c r="E159">
        <f t="shared" si="16"/>
        <v>0</v>
      </c>
      <c r="F159" s="3">
        <f t="shared" si="17"/>
        <v>0</v>
      </c>
      <c r="G159" s="3">
        <f t="shared" si="18"/>
        <v>0</v>
      </c>
      <c r="H159" s="3">
        <f t="shared" si="19"/>
        <v>0</v>
      </c>
    </row>
    <row r="160" spans="2:8" x14ac:dyDescent="0.25">
      <c r="B160" s="3">
        <f t="shared" si="20"/>
        <v>139</v>
      </c>
      <c r="C160" s="3">
        <f t="shared" si="14"/>
        <v>0</v>
      </c>
      <c r="D160">
        <f t="shared" si="15"/>
        <v>0</v>
      </c>
      <c r="E160">
        <f t="shared" si="16"/>
        <v>0</v>
      </c>
      <c r="F160" s="3">
        <f t="shared" si="17"/>
        <v>0</v>
      </c>
      <c r="G160" s="3">
        <f t="shared" si="18"/>
        <v>0</v>
      </c>
      <c r="H160" s="3">
        <f t="shared" si="19"/>
        <v>0</v>
      </c>
    </row>
    <row r="161" spans="2:8" x14ac:dyDescent="0.25">
      <c r="B161" s="3">
        <f t="shared" si="20"/>
        <v>140</v>
      </c>
      <c r="C161" s="3">
        <f t="shared" si="14"/>
        <v>0</v>
      </c>
      <c r="D161">
        <f t="shared" si="15"/>
        <v>0</v>
      </c>
      <c r="E161">
        <f t="shared" si="16"/>
        <v>0</v>
      </c>
      <c r="F161" s="3">
        <f t="shared" si="17"/>
        <v>0</v>
      </c>
      <c r="G161" s="3">
        <f t="shared" si="18"/>
        <v>0</v>
      </c>
      <c r="H161" s="3">
        <f t="shared" si="19"/>
        <v>0</v>
      </c>
    </row>
    <row r="162" spans="2:8" x14ac:dyDescent="0.25">
      <c r="B162" s="3">
        <f t="shared" si="20"/>
        <v>141</v>
      </c>
      <c r="C162" s="3">
        <f t="shared" si="14"/>
        <v>0</v>
      </c>
      <c r="D162">
        <f t="shared" si="15"/>
        <v>0</v>
      </c>
      <c r="E162">
        <f t="shared" si="16"/>
        <v>0</v>
      </c>
      <c r="F162" s="3">
        <f t="shared" si="17"/>
        <v>0</v>
      </c>
      <c r="G162" s="3">
        <f t="shared" si="18"/>
        <v>0</v>
      </c>
      <c r="H162" s="3">
        <f t="shared" si="19"/>
        <v>0</v>
      </c>
    </row>
    <row r="163" spans="2:8" x14ac:dyDescent="0.25">
      <c r="B163" s="3">
        <f t="shared" si="20"/>
        <v>142</v>
      </c>
      <c r="C163" s="3">
        <f t="shared" si="14"/>
        <v>0</v>
      </c>
      <c r="D163">
        <f t="shared" si="15"/>
        <v>0</v>
      </c>
      <c r="E163">
        <f t="shared" si="16"/>
        <v>0</v>
      </c>
      <c r="F163" s="3">
        <f t="shared" si="17"/>
        <v>0</v>
      </c>
      <c r="G163" s="3">
        <f t="shared" si="18"/>
        <v>0</v>
      </c>
      <c r="H163" s="3">
        <f t="shared" si="19"/>
        <v>0</v>
      </c>
    </row>
    <row r="164" spans="2:8" x14ac:dyDescent="0.25">
      <c r="B164" s="3">
        <f t="shared" si="20"/>
        <v>143</v>
      </c>
      <c r="C164" s="3">
        <f t="shared" si="14"/>
        <v>0</v>
      </c>
      <c r="D164">
        <f t="shared" si="15"/>
        <v>0</v>
      </c>
      <c r="E164">
        <f t="shared" si="16"/>
        <v>0</v>
      </c>
      <c r="F164" s="3">
        <f t="shared" si="17"/>
        <v>0</v>
      </c>
      <c r="G164" s="3">
        <f t="shared" si="18"/>
        <v>0</v>
      </c>
      <c r="H164" s="3">
        <f t="shared" si="19"/>
        <v>0</v>
      </c>
    </row>
    <row r="165" spans="2:8" x14ac:dyDescent="0.25">
      <c r="B165" s="3">
        <f t="shared" si="20"/>
        <v>144</v>
      </c>
      <c r="C165" s="3">
        <f t="shared" si="14"/>
        <v>0</v>
      </c>
      <c r="D165">
        <f t="shared" si="15"/>
        <v>0</v>
      </c>
      <c r="E165">
        <f t="shared" si="16"/>
        <v>0</v>
      </c>
      <c r="F165" s="3">
        <f t="shared" si="17"/>
        <v>0</v>
      </c>
      <c r="G165" s="3">
        <f t="shared" si="18"/>
        <v>0</v>
      </c>
      <c r="H165" s="3">
        <f t="shared" si="19"/>
        <v>0</v>
      </c>
    </row>
    <row r="166" spans="2:8" x14ac:dyDescent="0.25">
      <c r="B166" s="3">
        <f t="shared" si="20"/>
        <v>145</v>
      </c>
      <c r="C166" s="3">
        <f t="shared" si="14"/>
        <v>0</v>
      </c>
      <c r="D166">
        <f t="shared" si="15"/>
        <v>0</v>
      </c>
      <c r="E166">
        <f t="shared" si="16"/>
        <v>0</v>
      </c>
      <c r="F166" s="3">
        <f t="shared" si="17"/>
        <v>0</v>
      </c>
      <c r="G166" s="3">
        <f t="shared" si="18"/>
        <v>0</v>
      </c>
      <c r="H166" s="3">
        <f t="shared" si="19"/>
        <v>0</v>
      </c>
    </row>
    <row r="167" spans="2:8" x14ac:dyDescent="0.25">
      <c r="B167" s="3">
        <f t="shared" si="20"/>
        <v>146</v>
      </c>
      <c r="C167" s="3">
        <f t="shared" si="14"/>
        <v>0</v>
      </c>
      <c r="D167">
        <f t="shared" si="15"/>
        <v>0</v>
      </c>
      <c r="E167">
        <f t="shared" si="16"/>
        <v>0</v>
      </c>
      <c r="F167" s="3">
        <f t="shared" si="17"/>
        <v>0</v>
      </c>
      <c r="G167" s="3">
        <f t="shared" si="18"/>
        <v>0</v>
      </c>
      <c r="H167" s="3">
        <f t="shared" si="19"/>
        <v>0</v>
      </c>
    </row>
    <row r="168" spans="2:8" x14ac:dyDescent="0.25">
      <c r="B168" s="3">
        <f t="shared" si="20"/>
        <v>147</v>
      </c>
      <c r="C168" s="3">
        <f t="shared" si="14"/>
        <v>0</v>
      </c>
      <c r="D168">
        <f t="shared" si="15"/>
        <v>0</v>
      </c>
      <c r="E168">
        <f t="shared" si="16"/>
        <v>0</v>
      </c>
      <c r="F168" s="3">
        <f t="shared" si="17"/>
        <v>0</v>
      </c>
      <c r="G168" s="3">
        <f t="shared" si="18"/>
        <v>0</v>
      </c>
      <c r="H168" s="3">
        <f t="shared" si="19"/>
        <v>0</v>
      </c>
    </row>
    <row r="169" spans="2:8" x14ac:dyDescent="0.25">
      <c r="B169" s="3">
        <f t="shared" si="20"/>
        <v>148</v>
      </c>
      <c r="C169" s="3">
        <f t="shared" si="14"/>
        <v>0</v>
      </c>
      <c r="D169">
        <f t="shared" si="15"/>
        <v>0</v>
      </c>
      <c r="E169">
        <f t="shared" si="16"/>
        <v>0</v>
      </c>
      <c r="F169" s="3">
        <f t="shared" si="17"/>
        <v>0</v>
      </c>
      <c r="G169" s="3">
        <f t="shared" si="18"/>
        <v>0</v>
      </c>
      <c r="H169" s="3">
        <f t="shared" si="19"/>
        <v>0</v>
      </c>
    </row>
    <row r="170" spans="2:8" x14ac:dyDescent="0.25">
      <c r="B170" s="3">
        <f t="shared" si="20"/>
        <v>149</v>
      </c>
      <c r="C170" s="3">
        <f t="shared" si="14"/>
        <v>0</v>
      </c>
      <c r="D170">
        <f t="shared" si="15"/>
        <v>0</v>
      </c>
      <c r="E170">
        <f t="shared" si="16"/>
        <v>0</v>
      </c>
      <c r="F170" s="3">
        <f t="shared" si="17"/>
        <v>0</v>
      </c>
      <c r="G170" s="3">
        <f t="shared" si="18"/>
        <v>0</v>
      </c>
      <c r="H170" s="3">
        <f t="shared" si="19"/>
        <v>0</v>
      </c>
    </row>
    <row r="171" spans="2:8" x14ac:dyDescent="0.25">
      <c r="B171" s="3">
        <f t="shared" si="20"/>
        <v>150</v>
      </c>
      <c r="C171" s="3">
        <f t="shared" si="14"/>
        <v>0</v>
      </c>
      <c r="D171">
        <f t="shared" si="15"/>
        <v>0</v>
      </c>
      <c r="E171">
        <f t="shared" si="16"/>
        <v>0</v>
      </c>
      <c r="F171" s="3">
        <f t="shared" si="17"/>
        <v>0</v>
      </c>
      <c r="G171" s="3">
        <f t="shared" si="18"/>
        <v>0</v>
      </c>
      <c r="H171" s="3">
        <f t="shared" si="19"/>
        <v>0</v>
      </c>
    </row>
    <row r="172" spans="2:8" x14ac:dyDescent="0.25">
      <c r="B172" s="3">
        <f t="shared" si="20"/>
        <v>151</v>
      </c>
      <c r="C172" s="3">
        <f t="shared" si="14"/>
        <v>0</v>
      </c>
      <c r="D172">
        <f t="shared" si="15"/>
        <v>0</v>
      </c>
      <c r="E172">
        <f t="shared" si="16"/>
        <v>0</v>
      </c>
      <c r="F172" s="3">
        <f t="shared" si="17"/>
        <v>0</v>
      </c>
      <c r="G172" s="3">
        <f t="shared" si="18"/>
        <v>0</v>
      </c>
      <c r="H172" s="3">
        <f t="shared" si="19"/>
        <v>0</v>
      </c>
    </row>
    <row r="173" spans="2:8" x14ac:dyDescent="0.25">
      <c r="B173" s="3">
        <f t="shared" si="20"/>
        <v>152</v>
      </c>
      <c r="C173" s="3">
        <f t="shared" si="14"/>
        <v>0</v>
      </c>
      <c r="D173">
        <f t="shared" si="15"/>
        <v>0</v>
      </c>
      <c r="E173">
        <f t="shared" si="16"/>
        <v>0</v>
      </c>
      <c r="F173" s="3">
        <f t="shared" si="17"/>
        <v>0</v>
      </c>
      <c r="G173" s="3">
        <f t="shared" si="18"/>
        <v>0</v>
      </c>
      <c r="H173" s="3">
        <f t="shared" si="19"/>
        <v>0</v>
      </c>
    </row>
    <row r="174" spans="2:8" x14ac:dyDescent="0.25">
      <c r="B174" s="3">
        <f t="shared" si="20"/>
        <v>153</v>
      </c>
      <c r="C174" s="3">
        <f t="shared" si="14"/>
        <v>0</v>
      </c>
      <c r="D174">
        <f t="shared" si="15"/>
        <v>0</v>
      </c>
      <c r="E174">
        <f t="shared" si="16"/>
        <v>0</v>
      </c>
      <c r="F174" s="3">
        <f t="shared" si="17"/>
        <v>0</v>
      </c>
      <c r="G174" s="3">
        <f t="shared" si="18"/>
        <v>0</v>
      </c>
      <c r="H174" s="3">
        <f t="shared" si="19"/>
        <v>0</v>
      </c>
    </row>
    <row r="175" spans="2:8" x14ac:dyDescent="0.25">
      <c r="B175" s="3">
        <f t="shared" si="20"/>
        <v>154</v>
      </c>
      <c r="C175" s="3">
        <f t="shared" si="14"/>
        <v>0</v>
      </c>
      <c r="D175">
        <f t="shared" si="15"/>
        <v>0</v>
      </c>
      <c r="E175">
        <f t="shared" si="16"/>
        <v>0</v>
      </c>
      <c r="F175" s="3">
        <f t="shared" si="17"/>
        <v>0</v>
      </c>
      <c r="G175" s="3">
        <f t="shared" si="18"/>
        <v>0</v>
      </c>
      <c r="H175" s="3">
        <f t="shared" si="19"/>
        <v>0</v>
      </c>
    </row>
    <row r="176" spans="2:8" x14ac:dyDescent="0.25">
      <c r="B176" s="3">
        <f t="shared" si="20"/>
        <v>155</v>
      </c>
      <c r="C176" s="3">
        <f t="shared" si="14"/>
        <v>0</v>
      </c>
      <c r="D176">
        <f t="shared" si="15"/>
        <v>0</v>
      </c>
      <c r="E176">
        <f t="shared" si="16"/>
        <v>0</v>
      </c>
      <c r="F176" s="3">
        <f t="shared" si="17"/>
        <v>0</v>
      </c>
      <c r="G176" s="3">
        <f t="shared" si="18"/>
        <v>0</v>
      </c>
      <c r="H176" s="3">
        <f t="shared" si="19"/>
        <v>0</v>
      </c>
    </row>
    <row r="177" spans="2:8" x14ac:dyDescent="0.25">
      <c r="B177" s="3">
        <f t="shared" si="20"/>
        <v>156</v>
      </c>
      <c r="C177" s="3">
        <f t="shared" si="14"/>
        <v>0</v>
      </c>
      <c r="D177">
        <f t="shared" si="15"/>
        <v>0</v>
      </c>
      <c r="E177">
        <f t="shared" si="16"/>
        <v>0</v>
      </c>
      <c r="F177" s="3">
        <f t="shared" si="17"/>
        <v>0</v>
      </c>
      <c r="G177" s="3">
        <f t="shared" si="18"/>
        <v>0</v>
      </c>
      <c r="H177" s="3">
        <f t="shared" si="19"/>
        <v>0</v>
      </c>
    </row>
    <row r="178" spans="2:8" x14ac:dyDescent="0.25">
      <c r="B178" s="3">
        <f t="shared" si="20"/>
        <v>157</v>
      </c>
      <c r="C178" s="3">
        <f t="shared" si="14"/>
        <v>0</v>
      </c>
      <c r="D178">
        <f t="shared" si="15"/>
        <v>0</v>
      </c>
      <c r="E178">
        <f t="shared" si="16"/>
        <v>0</v>
      </c>
      <c r="F178" s="3">
        <f t="shared" si="17"/>
        <v>0</v>
      </c>
      <c r="G178" s="3">
        <f t="shared" si="18"/>
        <v>0</v>
      </c>
      <c r="H178" s="3">
        <f t="shared" si="19"/>
        <v>0</v>
      </c>
    </row>
    <row r="179" spans="2:8" x14ac:dyDescent="0.25">
      <c r="B179" s="3">
        <f t="shared" si="20"/>
        <v>158</v>
      </c>
      <c r="C179" s="3">
        <f t="shared" si="14"/>
        <v>0</v>
      </c>
      <c r="D179">
        <f t="shared" si="15"/>
        <v>0</v>
      </c>
      <c r="E179">
        <f t="shared" si="16"/>
        <v>0</v>
      </c>
      <c r="F179" s="3">
        <f t="shared" si="17"/>
        <v>0</v>
      </c>
      <c r="G179" s="3">
        <f t="shared" si="18"/>
        <v>0</v>
      </c>
      <c r="H179" s="3">
        <f t="shared" si="19"/>
        <v>0</v>
      </c>
    </row>
    <row r="180" spans="2:8" x14ac:dyDescent="0.25">
      <c r="B180" s="3">
        <f t="shared" si="20"/>
        <v>159</v>
      </c>
      <c r="C180" s="3">
        <f t="shared" si="14"/>
        <v>0</v>
      </c>
      <c r="D180">
        <f t="shared" si="15"/>
        <v>0</v>
      </c>
      <c r="E180">
        <f t="shared" si="16"/>
        <v>0</v>
      </c>
      <c r="F180" s="3">
        <f t="shared" si="17"/>
        <v>0</v>
      </c>
      <c r="G180" s="3">
        <f t="shared" si="18"/>
        <v>0</v>
      </c>
      <c r="H180" s="3">
        <f t="shared" si="19"/>
        <v>0</v>
      </c>
    </row>
    <row r="181" spans="2:8" x14ac:dyDescent="0.25">
      <c r="B181" s="3">
        <f t="shared" si="20"/>
        <v>160</v>
      </c>
      <c r="C181" s="3">
        <f t="shared" si="14"/>
        <v>0</v>
      </c>
      <c r="D181">
        <f t="shared" si="15"/>
        <v>0</v>
      </c>
      <c r="E181">
        <f t="shared" si="16"/>
        <v>0</v>
      </c>
      <c r="F181" s="3">
        <f t="shared" si="17"/>
        <v>0</v>
      </c>
      <c r="G181" s="3">
        <f t="shared" si="18"/>
        <v>0</v>
      </c>
      <c r="H181" s="3">
        <f t="shared" si="19"/>
        <v>0</v>
      </c>
    </row>
    <row r="182" spans="2:8" x14ac:dyDescent="0.25">
      <c r="B182" s="3">
        <f t="shared" si="20"/>
        <v>161</v>
      </c>
      <c r="C182" s="3">
        <f t="shared" si="14"/>
        <v>0</v>
      </c>
      <c r="D182">
        <f t="shared" si="15"/>
        <v>0</v>
      </c>
      <c r="E182">
        <f t="shared" si="16"/>
        <v>0</v>
      </c>
      <c r="F182" s="3">
        <f t="shared" si="17"/>
        <v>0</v>
      </c>
      <c r="G182" s="3">
        <f t="shared" si="18"/>
        <v>0</v>
      </c>
      <c r="H182" s="3">
        <f t="shared" si="19"/>
        <v>0</v>
      </c>
    </row>
    <row r="183" spans="2:8" x14ac:dyDescent="0.25">
      <c r="B183" s="3">
        <f t="shared" si="20"/>
        <v>162</v>
      </c>
      <c r="C183" s="3">
        <f t="shared" si="14"/>
        <v>0</v>
      </c>
      <c r="D183">
        <f t="shared" si="15"/>
        <v>0</v>
      </c>
      <c r="E183">
        <f t="shared" si="16"/>
        <v>0</v>
      </c>
      <c r="F183" s="3">
        <f t="shared" si="17"/>
        <v>0</v>
      </c>
      <c r="G183" s="3">
        <f t="shared" si="18"/>
        <v>0</v>
      </c>
      <c r="H183" s="3">
        <f t="shared" si="19"/>
        <v>0</v>
      </c>
    </row>
    <row r="184" spans="2:8" x14ac:dyDescent="0.25">
      <c r="B184" s="3">
        <f t="shared" si="20"/>
        <v>163</v>
      </c>
      <c r="C184" s="3">
        <f t="shared" si="14"/>
        <v>0</v>
      </c>
      <c r="D184">
        <f t="shared" si="15"/>
        <v>0</v>
      </c>
      <c r="E184">
        <f t="shared" si="16"/>
        <v>0</v>
      </c>
      <c r="F184" s="3">
        <f t="shared" si="17"/>
        <v>0</v>
      </c>
      <c r="G184" s="3">
        <f t="shared" si="18"/>
        <v>0</v>
      </c>
      <c r="H184" s="3">
        <f t="shared" si="19"/>
        <v>0</v>
      </c>
    </row>
    <row r="185" spans="2:8" x14ac:dyDescent="0.25">
      <c r="B185" s="3">
        <f t="shared" si="20"/>
        <v>164</v>
      </c>
      <c r="C185" s="3">
        <f t="shared" si="14"/>
        <v>0</v>
      </c>
      <c r="D185">
        <f t="shared" si="15"/>
        <v>0</v>
      </c>
      <c r="E185">
        <f t="shared" si="16"/>
        <v>0</v>
      </c>
      <c r="F185" s="3">
        <f t="shared" si="17"/>
        <v>0</v>
      </c>
      <c r="G185" s="3">
        <f t="shared" si="18"/>
        <v>0</v>
      </c>
      <c r="H185" s="3">
        <f t="shared" si="19"/>
        <v>0</v>
      </c>
    </row>
    <row r="186" spans="2:8" x14ac:dyDescent="0.25">
      <c r="B186" s="3">
        <f t="shared" si="20"/>
        <v>165</v>
      </c>
      <c r="C186" s="3">
        <f t="shared" si="14"/>
        <v>0</v>
      </c>
      <c r="D186">
        <f t="shared" si="15"/>
        <v>0</v>
      </c>
      <c r="E186">
        <f t="shared" si="16"/>
        <v>0</v>
      </c>
      <c r="F186" s="3">
        <f t="shared" si="17"/>
        <v>0</v>
      </c>
      <c r="G186" s="3">
        <f t="shared" si="18"/>
        <v>0</v>
      </c>
      <c r="H186" s="3">
        <f t="shared" si="19"/>
        <v>0</v>
      </c>
    </row>
    <row r="187" spans="2:8" x14ac:dyDescent="0.25">
      <c r="B187" s="3">
        <f t="shared" si="20"/>
        <v>166</v>
      </c>
      <c r="C187" s="3">
        <f t="shared" si="14"/>
        <v>0</v>
      </c>
      <c r="D187">
        <f t="shared" si="15"/>
        <v>0</v>
      </c>
      <c r="E187">
        <f t="shared" si="16"/>
        <v>0</v>
      </c>
      <c r="F187" s="3">
        <f t="shared" si="17"/>
        <v>0</v>
      </c>
      <c r="G187" s="3">
        <f t="shared" si="18"/>
        <v>0</v>
      </c>
      <c r="H187" s="3">
        <f t="shared" si="19"/>
        <v>0</v>
      </c>
    </row>
    <row r="188" spans="2:8" x14ac:dyDescent="0.25">
      <c r="B188" s="3">
        <f t="shared" si="20"/>
        <v>167</v>
      </c>
      <c r="C188" s="3">
        <f t="shared" si="14"/>
        <v>0</v>
      </c>
      <c r="D188">
        <f t="shared" si="15"/>
        <v>0</v>
      </c>
      <c r="E188">
        <f t="shared" si="16"/>
        <v>0</v>
      </c>
      <c r="F188" s="3">
        <f t="shared" si="17"/>
        <v>0</v>
      </c>
      <c r="G188" s="3">
        <f t="shared" si="18"/>
        <v>0</v>
      </c>
      <c r="H188" s="3">
        <f t="shared" si="19"/>
        <v>0</v>
      </c>
    </row>
    <row r="189" spans="2:8" x14ac:dyDescent="0.25">
      <c r="B189" s="3">
        <f t="shared" si="20"/>
        <v>168</v>
      </c>
      <c r="C189" s="3">
        <f t="shared" si="14"/>
        <v>0</v>
      </c>
      <c r="D189">
        <f t="shared" si="15"/>
        <v>0</v>
      </c>
      <c r="E189">
        <f t="shared" si="16"/>
        <v>0</v>
      </c>
      <c r="F189" s="3">
        <f t="shared" si="17"/>
        <v>0</v>
      </c>
      <c r="G189" s="3">
        <f t="shared" si="18"/>
        <v>0</v>
      </c>
      <c r="H189" s="3">
        <f t="shared" si="19"/>
        <v>0</v>
      </c>
    </row>
    <row r="190" spans="2:8" x14ac:dyDescent="0.25">
      <c r="B190" s="3">
        <f t="shared" si="20"/>
        <v>169</v>
      </c>
      <c r="C190" s="3">
        <f t="shared" si="14"/>
        <v>0</v>
      </c>
      <c r="D190">
        <f t="shared" si="15"/>
        <v>0</v>
      </c>
      <c r="E190">
        <f t="shared" si="16"/>
        <v>0</v>
      </c>
      <c r="F190" s="3">
        <f t="shared" si="17"/>
        <v>0</v>
      </c>
      <c r="G190" s="3">
        <f t="shared" si="18"/>
        <v>0</v>
      </c>
      <c r="H190" s="3">
        <f t="shared" si="19"/>
        <v>0</v>
      </c>
    </row>
    <row r="191" spans="2:8" x14ac:dyDescent="0.25">
      <c r="B191" s="3">
        <f t="shared" si="20"/>
        <v>170</v>
      </c>
      <c r="C191" s="3">
        <f t="shared" si="14"/>
        <v>0</v>
      </c>
      <c r="D191">
        <f t="shared" si="15"/>
        <v>0</v>
      </c>
      <c r="E191">
        <f t="shared" si="16"/>
        <v>0</v>
      </c>
      <c r="F191" s="3">
        <f t="shared" si="17"/>
        <v>0</v>
      </c>
      <c r="G191" s="3">
        <f t="shared" si="18"/>
        <v>0</v>
      </c>
      <c r="H191" s="3">
        <f t="shared" si="19"/>
        <v>0</v>
      </c>
    </row>
    <row r="192" spans="2:8" x14ac:dyDescent="0.25">
      <c r="B192" s="3">
        <f t="shared" si="20"/>
        <v>171</v>
      </c>
      <c r="C192" s="3">
        <f t="shared" si="14"/>
        <v>0</v>
      </c>
      <c r="D192">
        <f t="shared" si="15"/>
        <v>0</v>
      </c>
      <c r="E192">
        <f t="shared" si="16"/>
        <v>0</v>
      </c>
      <c r="F192" s="3">
        <f t="shared" si="17"/>
        <v>0</v>
      </c>
      <c r="G192" s="3">
        <f t="shared" si="18"/>
        <v>0</v>
      </c>
      <c r="H192" s="3">
        <f t="shared" si="19"/>
        <v>0</v>
      </c>
    </row>
    <row r="193" spans="2:8" x14ac:dyDescent="0.25">
      <c r="B193" s="3">
        <f t="shared" si="20"/>
        <v>172</v>
      </c>
      <c r="C193" s="3">
        <f t="shared" si="14"/>
        <v>0</v>
      </c>
      <c r="D193">
        <f t="shared" si="15"/>
        <v>0</v>
      </c>
      <c r="E193">
        <f t="shared" si="16"/>
        <v>0</v>
      </c>
      <c r="F193" s="3">
        <f t="shared" si="17"/>
        <v>0</v>
      </c>
      <c r="G193" s="3">
        <f t="shared" si="18"/>
        <v>0</v>
      </c>
      <c r="H193" s="3">
        <f t="shared" si="19"/>
        <v>0</v>
      </c>
    </row>
    <row r="194" spans="2:8" x14ac:dyDescent="0.25">
      <c r="B194" s="3">
        <f t="shared" si="20"/>
        <v>173</v>
      </c>
      <c r="C194" s="3">
        <f t="shared" si="14"/>
        <v>0</v>
      </c>
      <c r="D194">
        <f t="shared" si="15"/>
        <v>0</v>
      </c>
      <c r="E194">
        <f t="shared" si="16"/>
        <v>0</v>
      </c>
      <c r="F194" s="3">
        <f t="shared" si="17"/>
        <v>0</v>
      </c>
      <c r="G194" s="3">
        <f t="shared" si="18"/>
        <v>0</v>
      </c>
      <c r="H194" s="3">
        <f t="shared" si="19"/>
        <v>0</v>
      </c>
    </row>
    <row r="195" spans="2:8" x14ac:dyDescent="0.25">
      <c r="B195" s="3">
        <f t="shared" si="20"/>
        <v>174</v>
      </c>
      <c r="C195" s="3">
        <f t="shared" si="14"/>
        <v>0</v>
      </c>
      <c r="D195">
        <f t="shared" si="15"/>
        <v>0</v>
      </c>
      <c r="E195">
        <f t="shared" si="16"/>
        <v>0</v>
      </c>
      <c r="F195" s="3">
        <f t="shared" si="17"/>
        <v>0</v>
      </c>
      <c r="G195" s="3">
        <f t="shared" si="18"/>
        <v>0</v>
      </c>
      <c r="H195" s="3">
        <f t="shared" si="19"/>
        <v>0</v>
      </c>
    </row>
    <row r="196" spans="2:8" x14ac:dyDescent="0.25">
      <c r="B196" s="3">
        <f t="shared" si="20"/>
        <v>175</v>
      </c>
      <c r="C196" s="3">
        <f t="shared" si="14"/>
        <v>0</v>
      </c>
      <c r="D196">
        <f t="shared" si="15"/>
        <v>0</v>
      </c>
      <c r="E196">
        <f t="shared" si="16"/>
        <v>0</v>
      </c>
      <c r="F196" s="3">
        <f t="shared" si="17"/>
        <v>0</v>
      </c>
      <c r="G196" s="3">
        <f t="shared" si="18"/>
        <v>0</v>
      </c>
      <c r="H196" s="3">
        <f t="shared" si="19"/>
        <v>0</v>
      </c>
    </row>
    <row r="197" spans="2:8" x14ac:dyDescent="0.25">
      <c r="B197" s="3">
        <f t="shared" si="20"/>
        <v>176</v>
      </c>
      <c r="C197" s="3">
        <f t="shared" si="14"/>
        <v>0</v>
      </c>
      <c r="D197">
        <f t="shared" si="15"/>
        <v>0</v>
      </c>
      <c r="E197">
        <f t="shared" si="16"/>
        <v>0</v>
      </c>
      <c r="F197" s="3">
        <f t="shared" si="17"/>
        <v>0</v>
      </c>
      <c r="G197" s="3">
        <f t="shared" si="18"/>
        <v>0</v>
      </c>
      <c r="H197" s="3">
        <f t="shared" si="19"/>
        <v>0</v>
      </c>
    </row>
    <row r="198" spans="2:8" x14ac:dyDescent="0.25">
      <c r="B198" s="3">
        <f t="shared" si="20"/>
        <v>177</v>
      </c>
      <c r="C198" s="3">
        <f t="shared" si="14"/>
        <v>0</v>
      </c>
      <c r="D198">
        <f t="shared" si="15"/>
        <v>0</v>
      </c>
      <c r="E198">
        <f t="shared" si="16"/>
        <v>0</v>
      </c>
      <c r="F198" s="3">
        <f t="shared" si="17"/>
        <v>0</v>
      </c>
      <c r="G198" s="3">
        <f t="shared" si="18"/>
        <v>0</v>
      </c>
      <c r="H198" s="3">
        <f t="shared" si="19"/>
        <v>0</v>
      </c>
    </row>
    <row r="199" spans="2:8" x14ac:dyDescent="0.25">
      <c r="B199" s="3">
        <f t="shared" si="20"/>
        <v>178</v>
      </c>
      <c r="C199" s="3">
        <f t="shared" si="14"/>
        <v>0</v>
      </c>
      <c r="D199">
        <f t="shared" si="15"/>
        <v>0</v>
      </c>
      <c r="E199">
        <f t="shared" si="16"/>
        <v>0</v>
      </c>
      <c r="F199" s="3">
        <f t="shared" si="17"/>
        <v>0</v>
      </c>
      <c r="G199" s="3">
        <f t="shared" si="18"/>
        <v>0</v>
      </c>
      <c r="H199" s="3">
        <f t="shared" si="19"/>
        <v>0</v>
      </c>
    </row>
    <row r="200" spans="2:8" x14ac:dyDescent="0.25">
      <c r="B200" s="3">
        <f t="shared" si="20"/>
        <v>179</v>
      </c>
      <c r="C200" s="3">
        <f t="shared" si="14"/>
        <v>0</v>
      </c>
      <c r="D200">
        <f t="shared" si="15"/>
        <v>0</v>
      </c>
      <c r="E200">
        <f t="shared" si="16"/>
        <v>0</v>
      </c>
      <c r="F200" s="3">
        <f t="shared" si="17"/>
        <v>0</v>
      </c>
      <c r="G200" s="3">
        <f t="shared" si="18"/>
        <v>0</v>
      </c>
      <c r="H200" s="3">
        <f t="shared" si="19"/>
        <v>0</v>
      </c>
    </row>
    <row r="201" spans="2:8" x14ac:dyDescent="0.25">
      <c r="B201" s="3">
        <f t="shared" si="20"/>
        <v>180</v>
      </c>
      <c r="C201" s="3">
        <f t="shared" si="14"/>
        <v>0</v>
      </c>
      <c r="D201">
        <f t="shared" si="15"/>
        <v>0</v>
      </c>
      <c r="E201">
        <f t="shared" si="16"/>
        <v>0</v>
      </c>
      <c r="F201" s="3">
        <f t="shared" si="17"/>
        <v>0</v>
      </c>
      <c r="G201" s="3">
        <f t="shared" si="18"/>
        <v>0</v>
      </c>
      <c r="H201" s="3">
        <f t="shared" si="19"/>
        <v>0</v>
      </c>
    </row>
    <row r="202" spans="2:8" x14ac:dyDescent="0.25">
      <c r="B202" s="3">
        <f t="shared" si="20"/>
        <v>181</v>
      </c>
      <c r="C202" s="3">
        <f t="shared" si="14"/>
        <v>0</v>
      </c>
      <c r="D202">
        <f t="shared" si="15"/>
        <v>0</v>
      </c>
      <c r="E202">
        <f t="shared" si="16"/>
        <v>0</v>
      </c>
      <c r="F202" s="3">
        <f t="shared" si="17"/>
        <v>0</v>
      </c>
      <c r="G202" s="3">
        <f t="shared" si="18"/>
        <v>0</v>
      </c>
      <c r="H202" s="3">
        <f t="shared" si="19"/>
        <v>0</v>
      </c>
    </row>
    <row r="203" spans="2:8" x14ac:dyDescent="0.25">
      <c r="B203" s="3">
        <f t="shared" si="20"/>
        <v>182</v>
      </c>
      <c r="C203" s="3">
        <f t="shared" si="14"/>
        <v>0</v>
      </c>
      <c r="D203">
        <f t="shared" si="15"/>
        <v>0</v>
      </c>
      <c r="E203">
        <f t="shared" si="16"/>
        <v>0</v>
      </c>
      <c r="F203" s="3">
        <f t="shared" si="17"/>
        <v>0</v>
      </c>
      <c r="G203" s="3">
        <f t="shared" si="18"/>
        <v>0</v>
      </c>
      <c r="H203" s="3">
        <f t="shared" si="19"/>
        <v>0</v>
      </c>
    </row>
    <row r="204" spans="2:8" x14ac:dyDescent="0.25">
      <c r="B204" s="3">
        <f t="shared" si="20"/>
        <v>183</v>
      </c>
      <c r="C204" s="3">
        <f t="shared" si="14"/>
        <v>0</v>
      </c>
      <c r="D204">
        <f t="shared" si="15"/>
        <v>0</v>
      </c>
      <c r="E204">
        <f t="shared" si="16"/>
        <v>0</v>
      </c>
      <c r="F204" s="3">
        <f t="shared" si="17"/>
        <v>0</v>
      </c>
      <c r="G204" s="3">
        <f t="shared" si="18"/>
        <v>0</v>
      </c>
      <c r="H204" s="3">
        <f t="shared" si="19"/>
        <v>0</v>
      </c>
    </row>
    <row r="205" spans="2:8" x14ac:dyDescent="0.25">
      <c r="B205" s="3">
        <f t="shared" si="20"/>
        <v>184</v>
      </c>
      <c r="C205" s="3">
        <f t="shared" si="14"/>
        <v>0</v>
      </c>
      <c r="D205">
        <f t="shared" si="15"/>
        <v>0</v>
      </c>
      <c r="E205">
        <f t="shared" si="16"/>
        <v>0</v>
      </c>
      <c r="F205" s="3">
        <f t="shared" si="17"/>
        <v>0</v>
      </c>
      <c r="G205" s="3">
        <f t="shared" si="18"/>
        <v>0</v>
      </c>
      <c r="H205" s="3">
        <f t="shared" si="19"/>
        <v>0</v>
      </c>
    </row>
    <row r="206" spans="2:8" x14ac:dyDescent="0.25">
      <c r="B206" s="3">
        <f t="shared" si="20"/>
        <v>185</v>
      </c>
      <c r="C206" s="3">
        <f t="shared" si="14"/>
        <v>0</v>
      </c>
      <c r="D206">
        <f t="shared" si="15"/>
        <v>0</v>
      </c>
      <c r="E206">
        <f t="shared" si="16"/>
        <v>0</v>
      </c>
      <c r="F206" s="3">
        <f t="shared" si="17"/>
        <v>0</v>
      </c>
      <c r="G206" s="3">
        <f t="shared" si="18"/>
        <v>0</v>
      </c>
      <c r="H206" s="3">
        <f t="shared" si="19"/>
        <v>0</v>
      </c>
    </row>
    <row r="207" spans="2:8" x14ac:dyDescent="0.25">
      <c r="B207" s="3">
        <f t="shared" si="20"/>
        <v>186</v>
      </c>
      <c r="C207" s="3">
        <f t="shared" si="14"/>
        <v>0</v>
      </c>
      <c r="D207">
        <f t="shared" si="15"/>
        <v>0</v>
      </c>
      <c r="E207">
        <f t="shared" si="16"/>
        <v>0</v>
      </c>
      <c r="F207" s="3">
        <f t="shared" si="17"/>
        <v>0</v>
      </c>
      <c r="G207" s="3">
        <f t="shared" si="18"/>
        <v>0</v>
      </c>
      <c r="H207" s="3">
        <f t="shared" si="19"/>
        <v>0</v>
      </c>
    </row>
    <row r="208" spans="2:8" x14ac:dyDescent="0.25">
      <c r="B208" s="3">
        <f t="shared" si="20"/>
        <v>187</v>
      </c>
      <c r="C208" s="3">
        <f t="shared" si="14"/>
        <v>0</v>
      </c>
      <c r="D208">
        <f t="shared" si="15"/>
        <v>0</v>
      </c>
      <c r="E208">
        <f t="shared" si="16"/>
        <v>0</v>
      </c>
      <c r="F208" s="3">
        <f t="shared" si="17"/>
        <v>0</v>
      </c>
      <c r="G208" s="3">
        <f t="shared" si="18"/>
        <v>0</v>
      </c>
      <c r="H208" s="3">
        <f t="shared" si="19"/>
        <v>0</v>
      </c>
    </row>
    <row r="209" spans="2:8" x14ac:dyDescent="0.25">
      <c r="B209" s="3">
        <f t="shared" si="20"/>
        <v>188</v>
      </c>
      <c r="C209" s="3">
        <f t="shared" si="14"/>
        <v>0</v>
      </c>
      <c r="D209">
        <f t="shared" si="15"/>
        <v>0</v>
      </c>
      <c r="E209">
        <f t="shared" si="16"/>
        <v>0</v>
      </c>
      <c r="F209" s="3">
        <f t="shared" si="17"/>
        <v>0</v>
      </c>
      <c r="G209" s="3">
        <f t="shared" si="18"/>
        <v>0</v>
      </c>
      <c r="H209" s="3">
        <f t="shared" si="19"/>
        <v>0</v>
      </c>
    </row>
    <row r="210" spans="2:8" x14ac:dyDescent="0.25">
      <c r="B210" s="3">
        <f t="shared" si="20"/>
        <v>189</v>
      </c>
      <c r="C210" s="3">
        <f t="shared" si="14"/>
        <v>0</v>
      </c>
      <c r="D210">
        <f t="shared" si="15"/>
        <v>0</v>
      </c>
      <c r="E210">
        <f t="shared" si="16"/>
        <v>0</v>
      </c>
      <c r="F210" s="3">
        <f t="shared" si="17"/>
        <v>0</v>
      </c>
      <c r="G210" s="3">
        <f t="shared" si="18"/>
        <v>0</v>
      </c>
      <c r="H210" s="3">
        <f t="shared" si="19"/>
        <v>0</v>
      </c>
    </row>
    <row r="211" spans="2:8" x14ac:dyDescent="0.25">
      <c r="B211" s="3">
        <f t="shared" si="20"/>
        <v>190</v>
      </c>
      <c r="C211" s="3">
        <f t="shared" si="14"/>
        <v>0</v>
      </c>
      <c r="D211">
        <f t="shared" si="15"/>
        <v>0</v>
      </c>
      <c r="E211">
        <f t="shared" si="16"/>
        <v>0</v>
      </c>
      <c r="F211" s="3">
        <f t="shared" si="17"/>
        <v>0</v>
      </c>
      <c r="G211" s="3">
        <f t="shared" si="18"/>
        <v>0</v>
      </c>
      <c r="H211" s="3">
        <f t="shared" si="19"/>
        <v>0</v>
      </c>
    </row>
    <row r="212" spans="2:8" x14ac:dyDescent="0.25">
      <c r="B212" s="3">
        <f t="shared" si="20"/>
        <v>191</v>
      </c>
      <c r="C212" s="3">
        <f t="shared" si="14"/>
        <v>0</v>
      </c>
      <c r="D212">
        <f t="shared" si="15"/>
        <v>0</v>
      </c>
      <c r="E212">
        <f t="shared" si="16"/>
        <v>0</v>
      </c>
      <c r="F212" s="3">
        <f t="shared" si="17"/>
        <v>0</v>
      </c>
      <c r="G212" s="3">
        <f t="shared" si="18"/>
        <v>0</v>
      </c>
      <c r="H212" s="3">
        <f t="shared" si="19"/>
        <v>0</v>
      </c>
    </row>
    <row r="213" spans="2:8" x14ac:dyDescent="0.25">
      <c r="B213" s="3">
        <f t="shared" si="20"/>
        <v>192</v>
      </c>
      <c r="C213" s="3">
        <f t="shared" si="14"/>
        <v>0</v>
      </c>
      <c r="D213">
        <f t="shared" si="15"/>
        <v>0</v>
      </c>
      <c r="E213">
        <f t="shared" si="16"/>
        <v>0</v>
      </c>
      <c r="F213" s="3">
        <f t="shared" si="17"/>
        <v>0</v>
      </c>
      <c r="G213" s="3">
        <f t="shared" si="18"/>
        <v>0</v>
      </c>
      <c r="H213" s="3">
        <f t="shared" si="19"/>
        <v>0</v>
      </c>
    </row>
    <row r="214" spans="2:8" x14ac:dyDescent="0.25">
      <c r="B214" s="3">
        <f t="shared" si="20"/>
        <v>193</v>
      </c>
      <c r="C214" s="3">
        <f t="shared" si="14"/>
        <v>0</v>
      </c>
      <c r="D214">
        <f t="shared" si="15"/>
        <v>0</v>
      </c>
      <c r="E214">
        <f t="shared" si="16"/>
        <v>0</v>
      </c>
      <c r="F214" s="3">
        <f t="shared" si="17"/>
        <v>0</v>
      </c>
      <c r="G214" s="3">
        <f t="shared" si="18"/>
        <v>0</v>
      </c>
      <c r="H214" s="3">
        <f t="shared" si="19"/>
        <v>0</v>
      </c>
    </row>
    <row r="215" spans="2:8" x14ac:dyDescent="0.25">
      <c r="B215" s="3">
        <f t="shared" si="20"/>
        <v>194</v>
      </c>
      <c r="C215" s="3">
        <f t="shared" ref="C215:C278" si="21">E215-D215</f>
        <v>0</v>
      </c>
      <c r="D215">
        <f t="shared" ref="D215:D278" si="22">IF(F214&gt;0,F214*$C$3/12,0)</f>
        <v>0</v>
      </c>
      <c r="E215">
        <f t="shared" ref="E215:E278" si="23">IF(F214&gt;$C$5,$C$5, F214+D215)</f>
        <v>0</v>
      </c>
      <c r="F215" s="3">
        <f t="shared" ref="F215:F278" si="24">MAX(F214-C215,0)</f>
        <v>0</v>
      </c>
      <c r="G215" s="3">
        <f t="shared" ref="G215:G278" si="25">IF(F215&gt;0,G214+D215,0)</f>
        <v>0</v>
      </c>
      <c r="H215" s="3">
        <f t="shared" ref="H215:H278" si="26">IF(F215&gt;0,H214+C215,0)</f>
        <v>0</v>
      </c>
    </row>
    <row r="216" spans="2:8" x14ac:dyDescent="0.25">
      <c r="B216" s="3">
        <f t="shared" si="20"/>
        <v>195</v>
      </c>
      <c r="C216" s="3">
        <f t="shared" si="21"/>
        <v>0</v>
      </c>
      <c r="D216">
        <f t="shared" si="22"/>
        <v>0</v>
      </c>
      <c r="E216">
        <f t="shared" si="23"/>
        <v>0</v>
      </c>
      <c r="F216" s="3">
        <f t="shared" si="24"/>
        <v>0</v>
      </c>
      <c r="G216" s="3">
        <f t="shared" si="25"/>
        <v>0</v>
      </c>
      <c r="H216" s="3">
        <f t="shared" si="26"/>
        <v>0</v>
      </c>
    </row>
    <row r="217" spans="2:8" x14ac:dyDescent="0.25">
      <c r="B217" s="3">
        <f t="shared" ref="B217:B280" si="27">B216+1</f>
        <v>196</v>
      </c>
      <c r="C217" s="3">
        <f t="shared" si="21"/>
        <v>0</v>
      </c>
      <c r="D217">
        <f t="shared" si="22"/>
        <v>0</v>
      </c>
      <c r="E217">
        <f t="shared" si="23"/>
        <v>0</v>
      </c>
      <c r="F217" s="3">
        <f t="shared" si="24"/>
        <v>0</v>
      </c>
      <c r="G217" s="3">
        <f t="shared" si="25"/>
        <v>0</v>
      </c>
      <c r="H217" s="3">
        <f t="shared" si="26"/>
        <v>0</v>
      </c>
    </row>
    <row r="218" spans="2:8" x14ac:dyDescent="0.25">
      <c r="B218" s="3">
        <f t="shared" si="27"/>
        <v>197</v>
      </c>
      <c r="C218" s="3">
        <f t="shared" si="21"/>
        <v>0</v>
      </c>
      <c r="D218">
        <f t="shared" si="22"/>
        <v>0</v>
      </c>
      <c r="E218">
        <f t="shared" si="23"/>
        <v>0</v>
      </c>
      <c r="F218" s="3">
        <f t="shared" si="24"/>
        <v>0</v>
      </c>
      <c r="G218" s="3">
        <f t="shared" si="25"/>
        <v>0</v>
      </c>
      <c r="H218" s="3">
        <f t="shared" si="26"/>
        <v>0</v>
      </c>
    </row>
    <row r="219" spans="2:8" x14ac:dyDescent="0.25">
      <c r="B219" s="3">
        <f t="shared" si="27"/>
        <v>198</v>
      </c>
      <c r="C219" s="3">
        <f t="shared" si="21"/>
        <v>0</v>
      </c>
      <c r="D219">
        <f t="shared" si="22"/>
        <v>0</v>
      </c>
      <c r="E219">
        <f t="shared" si="23"/>
        <v>0</v>
      </c>
      <c r="F219" s="3">
        <f t="shared" si="24"/>
        <v>0</v>
      </c>
      <c r="G219" s="3">
        <f t="shared" si="25"/>
        <v>0</v>
      </c>
      <c r="H219" s="3">
        <f t="shared" si="26"/>
        <v>0</v>
      </c>
    </row>
    <row r="220" spans="2:8" x14ac:dyDescent="0.25">
      <c r="B220" s="3">
        <f t="shared" si="27"/>
        <v>199</v>
      </c>
      <c r="C220" s="3">
        <f t="shared" si="21"/>
        <v>0</v>
      </c>
      <c r="D220">
        <f t="shared" si="22"/>
        <v>0</v>
      </c>
      <c r="E220">
        <f t="shared" si="23"/>
        <v>0</v>
      </c>
      <c r="F220" s="3">
        <f t="shared" si="24"/>
        <v>0</v>
      </c>
      <c r="G220" s="3">
        <f t="shared" si="25"/>
        <v>0</v>
      </c>
      <c r="H220" s="3">
        <f t="shared" si="26"/>
        <v>0</v>
      </c>
    </row>
    <row r="221" spans="2:8" x14ac:dyDescent="0.25">
      <c r="B221" s="3">
        <f t="shared" si="27"/>
        <v>200</v>
      </c>
      <c r="C221" s="3">
        <f t="shared" si="21"/>
        <v>0</v>
      </c>
      <c r="D221">
        <f t="shared" si="22"/>
        <v>0</v>
      </c>
      <c r="E221">
        <f t="shared" si="23"/>
        <v>0</v>
      </c>
      <c r="F221" s="3">
        <f t="shared" si="24"/>
        <v>0</v>
      </c>
      <c r="G221" s="3">
        <f t="shared" si="25"/>
        <v>0</v>
      </c>
      <c r="H221" s="3">
        <f t="shared" si="26"/>
        <v>0</v>
      </c>
    </row>
    <row r="222" spans="2:8" x14ac:dyDescent="0.25">
      <c r="B222" s="3">
        <f t="shared" si="27"/>
        <v>201</v>
      </c>
      <c r="C222" s="3">
        <f t="shared" si="21"/>
        <v>0</v>
      </c>
      <c r="D222">
        <f t="shared" si="22"/>
        <v>0</v>
      </c>
      <c r="E222">
        <f t="shared" si="23"/>
        <v>0</v>
      </c>
      <c r="F222" s="3">
        <f t="shared" si="24"/>
        <v>0</v>
      </c>
      <c r="G222" s="3">
        <f t="shared" si="25"/>
        <v>0</v>
      </c>
      <c r="H222" s="3">
        <f t="shared" si="26"/>
        <v>0</v>
      </c>
    </row>
    <row r="223" spans="2:8" x14ac:dyDescent="0.25">
      <c r="B223" s="3">
        <f t="shared" si="27"/>
        <v>202</v>
      </c>
      <c r="C223" s="3">
        <f t="shared" si="21"/>
        <v>0</v>
      </c>
      <c r="D223">
        <f t="shared" si="22"/>
        <v>0</v>
      </c>
      <c r="E223">
        <f t="shared" si="23"/>
        <v>0</v>
      </c>
      <c r="F223" s="3">
        <f t="shared" si="24"/>
        <v>0</v>
      </c>
      <c r="G223" s="3">
        <f t="shared" si="25"/>
        <v>0</v>
      </c>
      <c r="H223" s="3">
        <f t="shared" si="26"/>
        <v>0</v>
      </c>
    </row>
    <row r="224" spans="2:8" x14ac:dyDescent="0.25">
      <c r="B224" s="3">
        <f t="shared" si="27"/>
        <v>203</v>
      </c>
      <c r="C224" s="3">
        <f t="shared" si="21"/>
        <v>0</v>
      </c>
      <c r="D224">
        <f t="shared" si="22"/>
        <v>0</v>
      </c>
      <c r="E224">
        <f t="shared" si="23"/>
        <v>0</v>
      </c>
      <c r="F224" s="3">
        <f t="shared" si="24"/>
        <v>0</v>
      </c>
      <c r="G224" s="3">
        <f t="shared" si="25"/>
        <v>0</v>
      </c>
      <c r="H224" s="3">
        <f t="shared" si="26"/>
        <v>0</v>
      </c>
    </row>
    <row r="225" spans="2:8" x14ac:dyDescent="0.25">
      <c r="B225" s="3">
        <f t="shared" si="27"/>
        <v>204</v>
      </c>
      <c r="C225" s="3">
        <f t="shared" si="21"/>
        <v>0</v>
      </c>
      <c r="D225">
        <f t="shared" si="22"/>
        <v>0</v>
      </c>
      <c r="E225">
        <f t="shared" si="23"/>
        <v>0</v>
      </c>
      <c r="F225" s="3">
        <f t="shared" si="24"/>
        <v>0</v>
      </c>
      <c r="G225" s="3">
        <f t="shared" si="25"/>
        <v>0</v>
      </c>
      <c r="H225" s="3">
        <f t="shared" si="26"/>
        <v>0</v>
      </c>
    </row>
    <row r="226" spans="2:8" x14ac:dyDescent="0.25">
      <c r="B226" s="3">
        <f t="shared" si="27"/>
        <v>205</v>
      </c>
      <c r="C226" s="3">
        <f t="shared" si="21"/>
        <v>0</v>
      </c>
      <c r="D226">
        <f t="shared" si="22"/>
        <v>0</v>
      </c>
      <c r="E226">
        <f t="shared" si="23"/>
        <v>0</v>
      </c>
      <c r="F226" s="3">
        <f t="shared" si="24"/>
        <v>0</v>
      </c>
      <c r="G226" s="3">
        <f t="shared" si="25"/>
        <v>0</v>
      </c>
      <c r="H226" s="3">
        <f t="shared" si="26"/>
        <v>0</v>
      </c>
    </row>
    <row r="227" spans="2:8" x14ac:dyDescent="0.25">
      <c r="B227" s="3">
        <f t="shared" si="27"/>
        <v>206</v>
      </c>
      <c r="C227" s="3">
        <f t="shared" si="21"/>
        <v>0</v>
      </c>
      <c r="D227">
        <f t="shared" si="22"/>
        <v>0</v>
      </c>
      <c r="E227">
        <f t="shared" si="23"/>
        <v>0</v>
      </c>
      <c r="F227" s="3">
        <f t="shared" si="24"/>
        <v>0</v>
      </c>
      <c r="G227" s="3">
        <f t="shared" si="25"/>
        <v>0</v>
      </c>
      <c r="H227" s="3">
        <f t="shared" si="26"/>
        <v>0</v>
      </c>
    </row>
    <row r="228" spans="2:8" x14ac:dyDescent="0.25">
      <c r="B228" s="3">
        <f t="shared" si="27"/>
        <v>207</v>
      </c>
      <c r="C228" s="3">
        <f t="shared" si="21"/>
        <v>0</v>
      </c>
      <c r="D228">
        <f t="shared" si="22"/>
        <v>0</v>
      </c>
      <c r="E228">
        <f t="shared" si="23"/>
        <v>0</v>
      </c>
      <c r="F228" s="3">
        <f t="shared" si="24"/>
        <v>0</v>
      </c>
      <c r="G228" s="3">
        <f t="shared" si="25"/>
        <v>0</v>
      </c>
      <c r="H228" s="3">
        <f t="shared" si="26"/>
        <v>0</v>
      </c>
    </row>
    <row r="229" spans="2:8" x14ac:dyDescent="0.25">
      <c r="B229" s="3">
        <f t="shared" si="27"/>
        <v>208</v>
      </c>
      <c r="C229" s="3">
        <f t="shared" si="21"/>
        <v>0</v>
      </c>
      <c r="D229">
        <f t="shared" si="22"/>
        <v>0</v>
      </c>
      <c r="E229">
        <f t="shared" si="23"/>
        <v>0</v>
      </c>
      <c r="F229" s="3">
        <f t="shared" si="24"/>
        <v>0</v>
      </c>
      <c r="G229" s="3">
        <f t="shared" si="25"/>
        <v>0</v>
      </c>
      <c r="H229" s="3">
        <f t="shared" si="26"/>
        <v>0</v>
      </c>
    </row>
    <row r="230" spans="2:8" x14ac:dyDescent="0.25">
      <c r="B230" s="3">
        <f t="shared" si="27"/>
        <v>209</v>
      </c>
      <c r="C230" s="3">
        <f t="shared" si="21"/>
        <v>0</v>
      </c>
      <c r="D230">
        <f t="shared" si="22"/>
        <v>0</v>
      </c>
      <c r="E230">
        <f t="shared" si="23"/>
        <v>0</v>
      </c>
      <c r="F230" s="3">
        <f t="shared" si="24"/>
        <v>0</v>
      </c>
      <c r="G230" s="3">
        <f t="shared" si="25"/>
        <v>0</v>
      </c>
      <c r="H230" s="3">
        <f t="shared" si="26"/>
        <v>0</v>
      </c>
    </row>
    <row r="231" spans="2:8" x14ac:dyDescent="0.25">
      <c r="B231" s="3">
        <f t="shared" si="27"/>
        <v>210</v>
      </c>
      <c r="C231" s="3">
        <f t="shared" si="21"/>
        <v>0</v>
      </c>
      <c r="D231">
        <f t="shared" si="22"/>
        <v>0</v>
      </c>
      <c r="E231">
        <f t="shared" si="23"/>
        <v>0</v>
      </c>
      <c r="F231" s="3">
        <f t="shared" si="24"/>
        <v>0</v>
      </c>
      <c r="G231" s="3">
        <f t="shared" si="25"/>
        <v>0</v>
      </c>
      <c r="H231" s="3">
        <f t="shared" si="26"/>
        <v>0</v>
      </c>
    </row>
    <row r="232" spans="2:8" x14ac:dyDescent="0.25">
      <c r="B232" s="3">
        <f t="shared" si="27"/>
        <v>211</v>
      </c>
      <c r="C232" s="3">
        <f t="shared" si="21"/>
        <v>0</v>
      </c>
      <c r="D232">
        <f t="shared" si="22"/>
        <v>0</v>
      </c>
      <c r="E232">
        <f t="shared" si="23"/>
        <v>0</v>
      </c>
      <c r="F232" s="3">
        <f t="shared" si="24"/>
        <v>0</v>
      </c>
      <c r="G232" s="3">
        <f t="shared" si="25"/>
        <v>0</v>
      </c>
      <c r="H232" s="3">
        <f t="shared" si="26"/>
        <v>0</v>
      </c>
    </row>
    <row r="233" spans="2:8" x14ac:dyDescent="0.25">
      <c r="B233" s="3">
        <f t="shared" si="27"/>
        <v>212</v>
      </c>
      <c r="C233" s="3">
        <f t="shared" si="21"/>
        <v>0</v>
      </c>
      <c r="D233">
        <f t="shared" si="22"/>
        <v>0</v>
      </c>
      <c r="E233">
        <f t="shared" si="23"/>
        <v>0</v>
      </c>
      <c r="F233" s="3">
        <f t="shared" si="24"/>
        <v>0</v>
      </c>
      <c r="G233" s="3">
        <f t="shared" si="25"/>
        <v>0</v>
      </c>
      <c r="H233" s="3">
        <f t="shared" si="26"/>
        <v>0</v>
      </c>
    </row>
    <row r="234" spans="2:8" x14ac:dyDescent="0.25">
      <c r="B234" s="3">
        <f t="shared" si="27"/>
        <v>213</v>
      </c>
      <c r="C234" s="3">
        <f t="shared" si="21"/>
        <v>0</v>
      </c>
      <c r="D234">
        <f t="shared" si="22"/>
        <v>0</v>
      </c>
      <c r="E234">
        <f t="shared" si="23"/>
        <v>0</v>
      </c>
      <c r="F234" s="3">
        <f t="shared" si="24"/>
        <v>0</v>
      </c>
      <c r="G234" s="3">
        <f t="shared" si="25"/>
        <v>0</v>
      </c>
      <c r="H234" s="3">
        <f t="shared" si="26"/>
        <v>0</v>
      </c>
    </row>
    <row r="235" spans="2:8" x14ac:dyDescent="0.25">
      <c r="B235" s="3">
        <f t="shared" si="27"/>
        <v>214</v>
      </c>
      <c r="C235" s="3">
        <f t="shared" si="21"/>
        <v>0</v>
      </c>
      <c r="D235">
        <f t="shared" si="22"/>
        <v>0</v>
      </c>
      <c r="E235">
        <f t="shared" si="23"/>
        <v>0</v>
      </c>
      <c r="F235" s="3">
        <f t="shared" si="24"/>
        <v>0</v>
      </c>
      <c r="G235" s="3">
        <f t="shared" si="25"/>
        <v>0</v>
      </c>
      <c r="H235" s="3">
        <f t="shared" si="26"/>
        <v>0</v>
      </c>
    </row>
    <row r="236" spans="2:8" x14ac:dyDescent="0.25">
      <c r="B236" s="3">
        <f t="shared" si="27"/>
        <v>215</v>
      </c>
      <c r="C236" s="3">
        <f t="shared" si="21"/>
        <v>0</v>
      </c>
      <c r="D236">
        <f t="shared" si="22"/>
        <v>0</v>
      </c>
      <c r="E236">
        <f t="shared" si="23"/>
        <v>0</v>
      </c>
      <c r="F236" s="3">
        <f t="shared" si="24"/>
        <v>0</v>
      </c>
      <c r="G236" s="3">
        <f t="shared" si="25"/>
        <v>0</v>
      </c>
      <c r="H236" s="3">
        <f t="shared" si="26"/>
        <v>0</v>
      </c>
    </row>
    <row r="237" spans="2:8" x14ac:dyDescent="0.25">
      <c r="B237" s="3">
        <f t="shared" si="27"/>
        <v>216</v>
      </c>
      <c r="C237" s="3">
        <f t="shared" si="21"/>
        <v>0</v>
      </c>
      <c r="D237">
        <f t="shared" si="22"/>
        <v>0</v>
      </c>
      <c r="E237">
        <f t="shared" si="23"/>
        <v>0</v>
      </c>
      <c r="F237" s="3">
        <f t="shared" si="24"/>
        <v>0</v>
      </c>
      <c r="G237" s="3">
        <f t="shared" si="25"/>
        <v>0</v>
      </c>
      <c r="H237" s="3">
        <f t="shared" si="26"/>
        <v>0</v>
      </c>
    </row>
    <row r="238" spans="2:8" x14ac:dyDescent="0.25">
      <c r="B238" s="3">
        <f t="shared" si="27"/>
        <v>217</v>
      </c>
      <c r="C238" s="3">
        <f t="shared" si="21"/>
        <v>0</v>
      </c>
      <c r="D238">
        <f t="shared" si="22"/>
        <v>0</v>
      </c>
      <c r="E238">
        <f t="shared" si="23"/>
        <v>0</v>
      </c>
      <c r="F238" s="3">
        <f t="shared" si="24"/>
        <v>0</v>
      </c>
      <c r="G238" s="3">
        <f t="shared" si="25"/>
        <v>0</v>
      </c>
      <c r="H238" s="3">
        <f t="shared" si="26"/>
        <v>0</v>
      </c>
    </row>
    <row r="239" spans="2:8" x14ac:dyDescent="0.25">
      <c r="B239" s="3">
        <f t="shared" si="27"/>
        <v>218</v>
      </c>
      <c r="C239" s="3">
        <f t="shared" si="21"/>
        <v>0</v>
      </c>
      <c r="D239">
        <f t="shared" si="22"/>
        <v>0</v>
      </c>
      <c r="E239">
        <f t="shared" si="23"/>
        <v>0</v>
      </c>
      <c r="F239" s="3">
        <f t="shared" si="24"/>
        <v>0</v>
      </c>
      <c r="G239" s="3">
        <f t="shared" si="25"/>
        <v>0</v>
      </c>
      <c r="H239" s="3">
        <f t="shared" si="26"/>
        <v>0</v>
      </c>
    </row>
    <row r="240" spans="2:8" x14ac:dyDescent="0.25">
      <c r="B240" s="3">
        <f t="shared" si="27"/>
        <v>219</v>
      </c>
      <c r="C240" s="3">
        <f t="shared" si="21"/>
        <v>0</v>
      </c>
      <c r="D240">
        <f t="shared" si="22"/>
        <v>0</v>
      </c>
      <c r="E240">
        <f t="shared" si="23"/>
        <v>0</v>
      </c>
      <c r="F240" s="3">
        <f t="shared" si="24"/>
        <v>0</v>
      </c>
      <c r="G240" s="3">
        <f t="shared" si="25"/>
        <v>0</v>
      </c>
      <c r="H240" s="3">
        <f t="shared" si="26"/>
        <v>0</v>
      </c>
    </row>
    <row r="241" spans="2:8" x14ac:dyDescent="0.25">
      <c r="B241" s="3">
        <f t="shared" si="27"/>
        <v>220</v>
      </c>
      <c r="C241" s="3">
        <f t="shared" si="21"/>
        <v>0</v>
      </c>
      <c r="D241">
        <f t="shared" si="22"/>
        <v>0</v>
      </c>
      <c r="E241">
        <f t="shared" si="23"/>
        <v>0</v>
      </c>
      <c r="F241" s="3">
        <f t="shared" si="24"/>
        <v>0</v>
      </c>
      <c r="G241" s="3">
        <f t="shared" si="25"/>
        <v>0</v>
      </c>
      <c r="H241" s="3">
        <f t="shared" si="26"/>
        <v>0</v>
      </c>
    </row>
    <row r="242" spans="2:8" x14ac:dyDescent="0.25">
      <c r="B242" s="3">
        <f t="shared" si="27"/>
        <v>221</v>
      </c>
      <c r="C242" s="3">
        <f t="shared" si="21"/>
        <v>0</v>
      </c>
      <c r="D242">
        <f t="shared" si="22"/>
        <v>0</v>
      </c>
      <c r="E242">
        <f t="shared" si="23"/>
        <v>0</v>
      </c>
      <c r="F242" s="3">
        <f t="shared" si="24"/>
        <v>0</v>
      </c>
      <c r="G242" s="3">
        <f t="shared" si="25"/>
        <v>0</v>
      </c>
      <c r="H242" s="3">
        <f t="shared" si="26"/>
        <v>0</v>
      </c>
    </row>
    <row r="243" spans="2:8" x14ac:dyDescent="0.25">
      <c r="B243" s="3">
        <f t="shared" si="27"/>
        <v>222</v>
      </c>
      <c r="C243" s="3">
        <f t="shared" si="21"/>
        <v>0</v>
      </c>
      <c r="D243">
        <f t="shared" si="22"/>
        <v>0</v>
      </c>
      <c r="E243">
        <f t="shared" si="23"/>
        <v>0</v>
      </c>
      <c r="F243" s="3">
        <f t="shared" si="24"/>
        <v>0</v>
      </c>
      <c r="G243" s="3">
        <f t="shared" si="25"/>
        <v>0</v>
      </c>
      <c r="H243" s="3">
        <f t="shared" si="26"/>
        <v>0</v>
      </c>
    </row>
    <row r="244" spans="2:8" x14ac:dyDescent="0.25">
      <c r="B244" s="3">
        <f t="shared" si="27"/>
        <v>223</v>
      </c>
      <c r="C244" s="3">
        <f t="shared" si="21"/>
        <v>0</v>
      </c>
      <c r="D244">
        <f t="shared" si="22"/>
        <v>0</v>
      </c>
      <c r="E244">
        <f t="shared" si="23"/>
        <v>0</v>
      </c>
      <c r="F244" s="3">
        <f t="shared" si="24"/>
        <v>0</v>
      </c>
      <c r="G244" s="3">
        <f t="shared" si="25"/>
        <v>0</v>
      </c>
      <c r="H244" s="3">
        <f t="shared" si="26"/>
        <v>0</v>
      </c>
    </row>
    <row r="245" spans="2:8" x14ac:dyDescent="0.25">
      <c r="B245" s="3">
        <f t="shared" si="27"/>
        <v>224</v>
      </c>
      <c r="C245" s="3">
        <f t="shared" si="21"/>
        <v>0</v>
      </c>
      <c r="D245">
        <f t="shared" si="22"/>
        <v>0</v>
      </c>
      <c r="E245">
        <f t="shared" si="23"/>
        <v>0</v>
      </c>
      <c r="F245" s="3">
        <f t="shared" si="24"/>
        <v>0</v>
      </c>
      <c r="G245" s="3">
        <f t="shared" si="25"/>
        <v>0</v>
      </c>
      <c r="H245" s="3">
        <f t="shared" si="26"/>
        <v>0</v>
      </c>
    </row>
    <row r="246" spans="2:8" x14ac:dyDescent="0.25">
      <c r="B246" s="3">
        <f t="shared" si="27"/>
        <v>225</v>
      </c>
      <c r="C246" s="3">
        <f t="shared" si="21"/>
        <v>0</v>
      </c>
      <c r="D246">
        <f t="shared" si="22"/>
        <v>0</v>
      </c>
      <c r="E246">
        <f t="shared" si="23"/>
        <v>0</v>
      </c>
      <c r="F246" s="3">
        <f t="shared" si="24"/>
        <v>0</v>
      </c>
      <c r="G246" s="3">
        <f t="shared" si="25"/>
        <v>0</v>
      </c>
      <c r="H246" s="3">
        <f t="shared" si="26"/>
        <v>0</v>
      </c>
    </row>
    <row r="247" spans="2:8" x14ac:dyDescent="0.25">
      <c r="B247" s="3">
        <f t="shared" si="27"/>
        <v>226</v>
      </c>
      <c r="C247" s="3">
        <f t="shared" si="21"/>
        <v>0</v>
      </c>
      <c r="D247">
        <f t="shared" si="22"/>
        <v>0</v>
      </c>
      <c r="E247">
        <f t="shared" si="23"/>
        <v>0</v>
      </c>
      <c r="F247" s="3">
        <f t="shared" si="24"/>
        <v>0</v>
      </c>
      <c r="G247" s="3">
        <f t="shared" si="25"/>
        <v>0</v>
      </c>
      <c r="H247" s="3">
        <f t="shared" si="26"/>
        <v>0</v>
      </c>
    </row>
    <row r="248" spans="2:8" x14ac:dyDescent="0.25">
      <c r="B248" s="3">
        <f t="shared" si="27"/>
        <v>227</v>
      </c>
      <c r="C248" s="3">
        <f t="shared" si="21"/>
        <v>0</v>
      </c>
      <c r="D248">
        <f t="shared" si="22"/>
        <v>0</v>
      </c>
      <c r="E248">
        <f t="shared" si="23"/>
        <v>0</v>
      </c>
      <c r="F248" s="3">
        <f t="shared" si="24"/>
        <v>0</v>
      </c>
      <c r="G248" s="3">
        <f t="shared" si="25"/>
        <v>0</v>
      </c>
      <c r="H248" s="3">
        <f t="shared" si="26"/>
        <v>0</v>
      </c>
    </row>
    <row r="249" spans="2:8" x14ac:dyDescent="0.25">
      <c r="B249" s="3">
        <f t="shared" si="27"/>
        <v>228</v>
      </c>
      <c r="C249" s="3">
        <f t="shared" si="21"/>
        <v>0</v>
      </c>
      <c r="D249">
        <f t="shared" si="22"/>
        <v>0</v>
      </c>
      <c r="E249">
        <f t="shared" si="23"/>
        <v>0</v>
      </c>
      <c r="F249" s="3">
        <f t="shared" si="24"/>
        <v>0</v>
      </c>
      <c r="G249" s="3">
        <f t="shared" si="25"/>
        <v>0</v>
      </c>
      <c r="H249" s="3">
        <f t="shared" si="26"/>
        <v>0</v>
      </c>
    </row>
    <row r="250" spans="2:8" x14ac:dyDescent="0.25">
      <c r="B250" s="3">
        <f t="shared" si="27"/>
        <v>229</v>
      </c>
      <c r="C250" s="3">
        <f t="shared" si="21"/>
        <v>0</v>
      </c>
      <c r="D250">
        <f t="shared" si="22"/>
        <v>0</v>
      </c>
      <c r="E250">
        <f t="shared" si="23"/>
        <v>0</v>
      </c>
      <c r="F250" s="3">
        <f t="shared" si="24"/>
        <v>0</v>
      </c>
      <c r="G250" s="3">
        <f t="shared" si="25"/>
        <v>0</v>
      </c>
      <c r="H250" s="3">
        <f t="shared" si="26"/>
        <v>0</v>
      </c>
    </row>
    <row r="251" spans="2:8" x14ac:dyDescent="0.25">
      <c r="B251" s="3">
        <f t="shared" si="27"/>
        <v>230</v>
      </c>
      <c r="C251" s="3">
        <f t="shared" si="21"/>
        <v>0</v>
      </c>
      <c r="D251">
        <f t="shared" si="22"/>
        <v>0</v>
      </c>
      <c r="E251">
        <f t="shared" si="23"/>
        <v>0</v>
      </c>
      <c r="F251" s="3">
        <f t="shared" si="24"/>
        <v>0</v>
      </c>
      <c r="G251" s="3">
        <f t="shared" si="25"/>
        <v>0</v>
      </c>
      <c r="H251" s="3">
        <f t="shared" si="26"/>
        <v>0</v>
      </c>
    </row>
    <row r="252" spans="2:8" x14ac:dyDescent="0.25">
      <c r="B252" s="3">
        <f t="shared" si="27"/>
        <v>231</v>
      </c>
      <c r="C252" s="3">
        <f t="shared" si="21"/>
        <v>0</v>
      </c>
      <c r="D252">
        <f t="shared" si="22"/>
        <v>0</v>
      </c>
      <c r="E252">
        <f t="shared" si="23"/>
        <v>0</v>
      </c>
      <c r="F252" s="3">
        <f t="shared" si="24"/>
        <v>0</v>
      </c>
      <c r="G252" s="3">
        <f t="shared" si="25"/>
        <v>0</v>
      </c>
      <c r="H252" s="3">
        <f t="shared" si="26"/>
        <v>0</v>
      </c>
    </row>
    <row r="253" spans="2:8" x14ac:dyDescent="0.25">
      <c r="B253" s="3">
        <f t="shared" si="27"/>
        <v>232</v>
      </c>
      <c r="C253" s="3">
        <f t="shared" si="21"/>
        <v>0</v>
      </c>
      <c r="D253">
        <f t="shared" si="22"/>
        <v>0</v>
      </c>
      <c r="E253">
        <f t="shared" si="23"/>
        <v>0</v>
      </c>
      <c r="F253" s="3">
        <f t="shared" si="24"/>
        <v>0</v>
      </c>
      <c r="G253" s="3">
        <f t="shared" si="25"/>
        <v>0</v>
      </c>
      <c r="H253" s="3">
        <f t="shared" si="26"/>
        <v>0</v>
      </c>
    </row>
    <row r="254" spans="2:8" x14ac:dyDescent="0.25">
      <c r="B254" s="3">
        <f t="shared" si="27"/>
        <v>233</v>
      </c>
      <c r="C254" s="3">
        <f t="shared" si="21"/>
        <v>0</v>
      </c>
      <c r="D254">
        <f t="shared" si="22"/>
        <v>0</v>
      </c>
      <c r="E254">
        <f t="shared" si="23"/>
        <v>0</v>
      </c>
      <c r="F254" s="3">
        <f t="shared" si="24"/>
        <v>0</v>
      </c>
      <c r="G254" s="3">
        <f t="shared" si="25"/>
        <v>0</v>
      </c>
      <c r="H254" s="3">
        <f t="shared" si="26"/>
        <v>0</v>
      </c>
    </row>
    <row r="255" spans="2:8" x14ac:dyDescent="0.25">
      <c r="B255" s="3">
        <f t="shared" si="27"/>
        <v>234</v>
      </c>
      <c r="C255" s="3">
        <f t="shared" si="21"/>
        <v>0</v>
      </c>
      <c r="D255">
        <f t="shared" si="22"/>
        <v>0</v>
      </c>
      <c r="E255">
        <f t="shared" si="23"/>
        <v>0</v>
      </c>
      <c r="F255" s="3">
        <f t="shared" si="24"/>
        <v>0</v>
      </c>
      <c r="G255" s="3">
        <f t="shared" si="25"/>
        <v>0</v>
      </c>
      <c r="H255" s="3">
        <f t="shared" si="26"/>
        <v>0</v>
      </c>
    </row>
    <row r="256" spans="2:8" x14ac:dyDescent="0.25">
      <c r="B256" s="3">
        <f t="shared" si="27"/>
        <v>235</v>
      </c>
      <c r="C256" s="3">
        <f t="shared" si="21"/>
        <v>0</v>
      </c>
      <c r="D256">
        <f t="shared" si="22"/>
        <v>0</v>
      </c>
      <c r="E256">
        <f t="shared" si="23"/>
        <v>0</v>
      </c>
      <c r="F256" s="3">
        <f t="shared" si="24"/>
        <v>0</v>
      </c>
      <c r="G256" s="3">
        <f t="shared" si="25"/>
        <v>0</v>
      </c>
      <c r="H256" s="3">
        <f t="shared" si="26"/>
        <v>0</v>
      </c>
    </row>
    <row r="257" spans="2:8" x14ac:dyDescent="0.25">
      <c r="B257" s="3">
        <f t="shared" si="27"/>
        <v>236</v>
      </c>
      <c r="C257" s="3">
        <f t="shared" si="21"/>
        <v>0</v>
      </c>
      <c r="D257">
        <f t="shared" si="22"/>
        <v>0</v>
      </c>
      <c r="E257">
        <f t="shared" si="23"/>
        <v>0</v>
      </c>
      <c r="F257" s="3">
        <f t="shared" si="24"/>
        <v>0</v>
      </c>
      <c r="G257" s="3">
        <f t="shared" si="25"/>
        <v>0</v>
      </c>
      <c r="H257" s="3">
        <f t="shared" si="26"/>
        <v>0</v>
      </c>
    </row>
    <row r="258" spans="2:8" x14ac:dyDescent="0.25">
      <c r="B258" s="3">
        <f t="shared" si="27"/>
        <v>237</v>
      </c>
      <c r="C258" s="3">
        <f t="shared" si="21"/>
        <v>0</v>
      </c>
      <c r="D258">
        <f t="shared" si="22"/>
        <v>0</v>
      </c>
      <c r="E258">
        <f t="shared" si="23"/>
        <v>0</v>
      </c>
      <c r="F258" s="3">
        <f t="shared" si="24"/>
        <v>0</v>
      </c>
      <c r="G258" s="3">
        <f t="shared" si="25"/>
        <v>0</v>
      </c>
      <c r="H258" s="3">
        <f t="shared" si="26"/>
        <v>0</v>
      </c>
    </row>
    <row r="259" spans="2:8" x14ac:dyDescent="0.25">
      <c r="B259" s="3">
        <f t="shared" si="27"/>
        <v>238</v>
      </c>
      <c r="C259" s="3">
        <f t="shared" si="21"/>
        <v>0</v>
      </c>
      <c r="D259">
        <f t="shared" si="22"/>
        <v>0</v>
      </c>
      <c r="E259">
        <f t="shared" si="23"/>
        <v>0</v>
      </c>
      <c r="F259" s="3">
        <f t="shared" si="24"/>
        <v>0</v>
      </c>
      <c r="G259" s="3">
        <f t="shared" si="25"/>
        <v>0</v>
      </c>
      <c r="H259" s="3">
        <f t="shared" si="26"/>
        <v>0</v>
      </c>
    </row>
    <row r="260" spans="2:8" x14ac:dyDescent="0.25">
      <c r="B260" s="3">
        <f t="shared" si="27"/>
        <v>239</v>
      </c>
      <c r="C260" s="3">
        <f t="shared" si="21"/>
        <v>0</v>
      </c>
      <c r="D260">
        <f t="shared" si="22"/>
        <v>0</v>
      </c>
      <c r="E260">
        <f t="shared" si="23"/>
        <v>0</v>
      </c>
      <c r="F260" s="3">
        <f t="shared" si="24"/>
        <v>0</v>
      </c>
      <c r="G260" s="3">
        <f t="shared" si="25"/>
        <v>0</v>
      </c>
      <c r="H260" s="3">
        <f t="shared" si="26"/>
        <v>0</v>
      </c>
    </row>
    <row r="261" spans="2:8" x14ac:dyDescent="0.25">
      <c r="B261" s="3">
        <f t="shared" si="27"/>
        <v>240</v>
      </c>
      <c r="C261" s="3">
        <f t="shared" si="21"/>
        <v>0</v>
      </c>
      <c r="D261">
        <f t="shared" si="22"/>
        <v>0</v>
      </c>
      <c r="E261">
        <f t="shared" si="23"/>
        <v>0</v>
      </c>
      <c r="F261" s="3">
        <f t="shared" si="24"/>
        <v>0</v>
      </c>
      <c r="G261" s="3">
        <f t="shared" si="25"/>
        <v>0</v>
      </c>
      <c r="H261" s="3">
        <f t="shared" si="26"/>
        <v>0</v>
      </c>
    </row>
    <row r="262" spans="2:8" x14ac:dyDescent="0.25">
      <c r="B262" s="3">
        <f t="shared" si="27"/>
        <v>241</v>
      </c>
      <c r="C262" s="3">
        <f t="shared" si="21"/>
        <v>0</v>
      </c>
      <c r="D262">
        <f t="shared" si="22"/>
        <v>0</v>
      </c>
      <c r="E262">
        <f t="shared" si="23"/>
        <v>0</v>
      </c>
      <c r="F262" s="3">
        <f t="shared" si="24"/>
        <v>0</v>
      </c>
      <c r="G262" s="3">
        <f t="shared" si="25"/>
        <v>0</v>
      </c>
      <c r="H262" s="3">
        <f t="shared" si="26"/>
        <v>0</v>
      </c>
    </row>
    <row r="263" spans="2:8" x14ac:dyDescent="0.25">
      <c r="B263" s="3">
        <f t="shared" si="27"/>
        <v>242</v>
      </c>
      <c r="C263" s="3">
        <f t="shared" si="21"/>
        <v>0</v>
      </c>
      <c r="D263">
        <f t="shared" si="22"/>
        <v>0</v>
      </c>
      <c r="E263">
        <f t="shared" si="23"/>
        <v>0</v>
      </c>
      <c r="F263" s="3">
        <f t="shared" si="24"/>
        <v>0</v>
      </c>
      <c r="G263" s="3">
        <f t="shared" si="25"/>
        <v>0</v>
      </c>
      <c r="H263" s="3">
        <f t="shared" si="26"/>
        <v>0</v>
      </c>
    </row>
    <row r="264" spans="2:8" x14ac:dyDescent="0.25">
      <c r="B264" s="3">
        <f t="shared" si="27"/>
        <v>243</v>
      </c>
      <c r="C264" s="3">
        <f t="shared" si="21"/>
        <v>0</v>
      </c>
      <c r="D264">
        <f t="shared" si="22"/>
        <v>0</v>
      </c>
      <c r="E264">
        <f t="shared" si="23"/>
        <v>0</v>
      </c>
      <c r="F264" s="3">
        <f t="shared" si="24"/>
        <v>0</v>
      </c>
      <c r="G264" s="3">
        <f t="shared" si="25"/>
        <v>0</v>
      </c>
      <c r="H264" s="3">
        <f t="shared" si="26"/>
        <v>0</v>
      </c>
    </row>
    <row r="265" spans="2:8" x14ac:dyDescent="0.25">
      <c r="B265" s="3">
        <f t="shared" si="27"/>
        <v>244</v>
      </c>
      <c r="C265" s="3">
        <f t="shared" si="21"/>
        <v>0</v>
      </c>
      <c r="D265">
        <f t="shared" si="22"/>
        <v>0</v>
      </c>
      <c r="E265">
        <f t="shared" si="23"/>
        <v>0</v>
      </c>
      <c r="F265" s="3">
        <f t="shared" si="24"/>
        <v>0</v>
      </c>
      <c r="G265" s="3">
        <f t="shared" si="25"/>
        <v>0</v>
      </c>
      <c r="H265" s="3">
        <f t="shared" si="26"/>
        <v>0</v>
      </c>
    </row>
    <row r="266" spans="2:8" x14ac:dyDescent="0.25">
      <c r="B266" s="3">
        <f t="shared" si="27"/>
        <v>245</v>
      </c>
      <c r="C266" s="3">
        <f t="shared" si="21"/>
        <v>0</v>
      </c>
      <c r="D266">
        <f t="shared" si="22"/>
        <v>0</v>
      </c>
      <c r="E266">
        <f t="shared" si="23"/>
        <v>0</v>
      </c>
      <c r="F266" s="3">
        <f t="shared" si="24"/>
        <v>0</v>
      </c>
      <c r="G266" s="3">
        <f t="shared" si="25"/>
        <v>0</v>
      </c>
      <c r="H266" s="3">
        <f t="shared" si="26"/>
        <v>0</v>
      </c>
    </row>
    <row r="267" spans="2:8" x14ac:dyDescent="0.25">
      <c r="B267" s="3">
        <f t="shared" si="27"/>
        <v>246</v>
      </c>
      <c r="C267" s="3">
        <f t="shared" si="21"/>
        <v>0</v>
      </c>
      <c r="D267">
        <f t="shared" si="22"/>
        <v>0</v>
      </c>
      <c r="E267">
        <f t="shared" si="23"/>
        <v>0</v>
      </c>
      <c r="F267" s="3">
        <f t="shared" si="24"/>
        <v>0</v>
      </c>
      <c r="G267" s="3">
        <f t="shared" si="25"/>
        <v>0</v>
      </c>
      <c r="H267" s="3">
        <f t="shared" si="26"/>
        <v>0</v>
      </c>
    </row>
    <row r="268" spans="2:8" x14ac:dyDescent="0.25">
      <c r="B268" s="3">
        <f t="shared" si="27"/>
        <v>247</v>
      </c>
      <c r="C268" s="3">
        <f t="shared" si="21"/>
        <v>0</v>
      </c>
      <c r="D268">
        <f t="shared" si="22"/>
        <v>0</v>
      </c>
      <c r="E268">
        <f t="shared" si="23"/>
        <v>0</v>
      </c>
      <c r="F268" s="3">
        <f t="shared" si="24"/>
        <v>0</v>
      </c>
      <c r="G268" s="3">
        <f t="shared" si="25"/>
        <v>0</v>
      </c>
      <c r="H268" s="3">
        <f t="shared" si="26"/>
        <v>0</v>
      </c>
    </row>
    <row r="269" spans="2:8" x14ac:dyDescent="0.25">
      <c r="B269" s="3">
        <f t="shared" si="27"/>
        <v>248</v>
      </c>
      <c r="C269" s="3">
        <f t="shared" si="21"/>
        <v>0</v>
      </c>
      <c r="D269">
        <f t="shared" si="22"/>
        <v>0</v>
      </c>
      <c r="E269">
        <f t="shared" si="23"/>
        <v>0</v>
      </c>
      <c r="F269" s="3">
        <f t="shared" si="24"/>
        <v>0</v>
      </c>
      <c r="G269" s="3">
        <f t="shared" si="25"/>
        <v>0</v>
      </c>
      <c r="H269" s="3">
        <f t="shared" si="26"/>
        <v>0</v>
      </c>
    </row>
    <row r="270" spans="2:8" x14ac:dyDescent="0.25">
      <c r="B270" s="3">
        <f t="shared" si="27"/>
        <v>249</v>
      </c>
      <c r="C270" s="3">
        <f t="shared" si="21"/>
        <v>0</v>
      </c>
      <c r="D270">
        <f t="shared" si="22"/>
        <v>0</v>
      </c>
      <c r="E270">
        <f t="shared" si="23"/>
        <v>0</v>
      </c>
      <c r="F270" s="3">
        <f t="shared" si="24"/>
        <v>0</v>
      </c>
      <c r="G270" s="3">
        <f t="shared" si="25"/>
        <v>0</v>
      </c>
      <c r="H270" s="3">
        <f t="shared" si="26"/>
        <v>0</v>
      </c>
    </row>
    <row r="271" spans="2:8" x14ac:dyDescent="0.25">
      <c r="B271" s="3">
        <f t="shared" si="27"/>
        <v>250</v>
      </c>
      <c r="C271" s="3">
        <f t="shared" si="21"/>
        <v>0</v>
      </c>
      <c r="D271">
        <f t="shared" si="22"/>
        <v>0</v>
      </c>
      <c r="E271">
        <f t="shared" si="23"/>
        <v>0</v>
      </c>
      <c r="F271" s="3">
        <f t="shared" si="24"/>
        <v>0</v>
      </c>
      <c r="G271" s="3">
        <f t="shared" si="25"/>
        <v>0</v>
      </c>
      <c r="H271" s="3">
        <f t="shared" si="26"/>
        <v>0</v>
      </c>
    </row>
    <row r="272" spans="2:8" x14ac:dyDescent="0.25">
      <c r="B272" s="3">
        <f t="shared" si="27"/>
        <v>251</v>
      </c>
      <c r="C272" s="3">
        <f t="shared" si="21"/>
        <v>0</v>
      </c>
      <c r="D272">
        <f t="shared" si="22"/>
        <v>0</v>
      </c>
      <c r="E272">
        <f t="shared" si="23"/>
        <v>0</v>
      </c>
      <c r="F272" s="3">
        <f t="shared" si="24"/>
        <v>0</v>
      </c>
      <c r="G272" s="3">
        <f t="shared" si="25"/>
        <v>0</v>
      </c>
      <c r="H272" s="3">
        <f t="shared" si="26"/>
        <v>0</v>
      </c>
    </row>
    <row r="273" spans="2:8" x14ac:dyDescent="0.25">
      <c r="B273" s="3">
        <f t="shared" si="27"/>
        <v>252</v>
      </c>
      <c r="C273" s="3">
        <f t="shared" si="21"/>
        <v>0</v>
      </c>
      <c r="D273">
        <f t="shared" si="22"/>
        <v>0</v>
      </c>
      <c r="E273">
        <f t="shared" si="23"/>
        <v>0</v>
      </c>
      <c r="F273" s="3">
        <f t="shared" si="24"/>
        <v>0</v>
      </c>
      <c r="G273" s="3">
        <f t="shared" si="25"/>
        <v>0</v>
      </c>
      <c r="H273" s="3">
        <f t="shared" si="26"/>
        <v>0</v>
      </c>
    </row>
    <row r="274" spans="2:8" x14ac:dyDescent="0.25">
      <c r="B274" s="3">
        <f t="shared" si="27"/>
        <v>253</v>
      </c>
      <c r="C274" s="3">
        <f t="shared" si="21"/>
        <v>0</v>
      </c>
      <c r="D274">
        <f t="shared" si="22"/>
        <v>0</v>
      </c>
      <c r="E274">
        <f t="shared" si="23"/>
        <v>0</v>
      </c>
      <c r="F274" s="3">
        <f t="shared" si="24"/>
        <v>0</v>
      </c>
      <c r="G274" s="3">
        <f t="shared" si="25"/>
        <v>0</v>
      </c>
      <c r="H274" s="3">
        <f t="shared" si="26"/>
        <v>0</v>
      </c>
    </row>
    <row r="275" spans="2:8" x14ac:dyDescent="0.25">
      <c r="B275" s="3">
        <f t="shared" si="27"/>
        <v>254</v>
      </c>
      <c r="C275" s="3">
        <f t="shared" si="21"/>
        <v>0</v>
      </c>
      <c r="D275">
        <f t="shared" si="22"/>
        <v>0</v>
      </c>
      <c r="E275">
        <f t="shared" si="23"/>
        <v>0</v>
      </c>
      <c r="F275" s="3">
        <f t="shared" si="24"/>
        <v>0</v>
      </c>
      <c r="G275" s="3">
        <f t="shared" si="25"/>
        <v>0</v>
      </c>
      <c r="H275" s="3">
        <f t="shared" si="26"/>
        <v>0</v>
      </c>
    </row>
    <row r="276" spans="2:8" x14ac:dyDescent="0.25">
      <c r="B276" s="3">
        <f t="shared" si="27"/>
        <v>255</v>
      </c>
      <c r="C276" s="3">
        <f t="shared" si="21"/>
        <v>0</v>
      </c>
      <c r="D276">
        <f t="shared" si="22"/>
        <v>0</v>
      </c>
      <c r="E276">
        <f t="shared" si="23"/>
        <v>0</v>
      </c>
      <c r="F276" s="3">
        <f t="shared" si="24"/>
        <v>0</v>
      </c>
      <c r="G276" s="3">
        <f t="shared" si="25"/>
        <v>0</v>
      </c>
      <c r="H276" s="3">
        <f t="shared" si="26"/>
        <v>0</v>
      </c>
    </row>
    <row r="277" spans="2:8" x14ac:dyDescent="0.25">
      <c r="B277" s="3">
        <f t="shared" si="27"/>
        <v>256</v>
      </c>
      <c r="C277" s="3">
        <f t="shared" si="21"/>
        <v>0</v>
      </c>
      <c r="D277">
        <f t="shared" si="22"/>
        <v>0</v>
      </c>
      <c r="E277">
        <f t="shared" si="23"/>
        <v>0</v>
      </c>
      <c r="F277" s="3">
        <f t="shared" si="24"/>
        <v>0</v>
      </c>
      <c r="G277" s="3">
        <f t="shared" si="25"/>
        <v>0</v>
      </c>
      <c r="H277" s="3">
        <f t="shared" si="26"/>
        <v>0</v>
      </c>
    </row>
    <row r="278" spans="2:8" x14ac:dyDescent="0.25">
      <c r="B278" s="3">
        <f t="shared" si="27"/>
        <v>257</v>
      </c>
      <c r="C278" s="3">
        <f t="shared" si="21"/>
        <v>0</v>
      </c>
      <c r="D278">
        <f t="shared" si="22"/>
        <v>0</v>
      </c>
      <c r="E278">
        <f t="shared" si="23"/>
        <v>0</v>
      </c>
      <c r="F278" s="3">
        <f t="shared" si="24"/>
        <v>0</v>
      </c>
      <c r="G278" s="3">
        <f t="shared" si="25"/>
        <v>0</v>
      </c>
      <c r="H278" s="3">
        <f t="shared" si="26"/>
        <v>0</v>
      </c>
    </row>
    <row r="279" spans="2:8" x14ac:dyDescent="0.25">
      <c r="B279" s="3">
        <f t="shared" si="27"/>
        <v>258</v>
      </c>
      <c r="C279" s="3">
        <f t="shared" ref="C279:C342" si="28">E279-D279</f>
        <v>0</v>
      </c>
      <c r="D279">
        <f t="shared" ref="D279:D342" si="29">IF(F278&gt;0,F278*$C$3/12,0)</f>
        <v>0</v>
      </c>
      <c r="E279">
        <f t="shared" ref="E279:E342" si="30">IF(F278&gt;$C$5,$C$5, F278+D279)</f>
        <v>0</v>
      </c>
      <c r="F279" s="3">
        <f t="shared" ref="F279:F342" si="31">MAX(F278-C279,0)</f>
        <v>0</v>
      </c>
      <c r="G279" s="3">
        <f t="shared" ref="G279:G342" si="32">IF(F279&gt;0,G278+D279,0)</f>
        <v>0</v>
      </c>
      <c r="H279" s="3">
        <f t="shared" ref="H279:H342" si="33">IF(F279&gt;0,H278+C279,0)</f>
        <v>0</v>
      </c>
    </row>
    <row r="280" spans="2:8" x14ac:dyDescent="0.25">
      <c r="B280" s="3">
        <f t="shared" si="27"/>
        <v>259</v>
      </c>
      <c r="C280" s="3">
        <f t="shared" si="28"/>
        <v>0</v>
      </c>
      <c r="D280">
        <f t="shared" si="29"/>
        <v>0</v>
      </c>
      <c r="E280">
        <f t="shared" si="30"/>
        <v>0</v>
      </c>
      <c r="F280" s="3">
        <f t="shared" si="31"/>
        <v>0</v>
      </c>
      <c r="G280" s="3">
        <f t="shared" si="32"/>
        <v>0</v>
      </c>
      <c r="H280" s="3">
        <f t="shared" si="33"/>
        <v>0</v>
      </c>
    </row>
    <row r="281" spans="2:8" x14ac:dyDescent="0.25">
      <c r="B281" s="3">
        <f t="shared" ref="B281:B327" si="34">B280+1</f>
        <v>260</v>
      </c>
      <c r="C281" s="3">
        <f t="shared" si="28"/>
        <v>0</v>
      </c>
      <c r="D281">
        <f t="shared" si="29"/>
        <v>0</v>
      </c>
      <c r="E281">
        <f t="shared" si="30"/>
        <v>0</v>
      </c>
      <c r="F281" s="3">
        <f t="shared" si="31"/>
        <v>0</v>
      </c>
      <c r="G281" s="3">
        <f t="shared" si="32"/>
        <v>0</v>
      </c>
      <c r="H281" s="3">
        <f t="shared" si="33"/>
        <v>0</v>
      </c>
    </row>
    <row r="282" spans="2:8" x14ac:dyDescent="0.25">
      <c r="B282" s="3">
        <f t="shared" si="34"/>
        <v>261</v>
      </c>
      <c r="C282" s="3">
        <f t="shared" si="28"/>
        <v>0</v>
      </c>
      <c r="D282">
        <f t="shared" si="29"/>
        <v>0</v>
      </c>
      <c r="E282">
        <f t="shared" si="30"/>
        <v>0</v>
      </c>
      <c r="F282" s="3">
        <f t="shared" si="31"/>
        <v>0</v>
      </c>
      <c r="G282" s="3">
        <f t="shared" si="32"/>
        <v>0</v>
      </c>
      <c r="H282" s="3">
        <f t="shared" si="33"/>
        <v>0</v>
      </c>
    </row>
    <row r="283" spans="2:8" x14ac:dyDescent="0.25">
      <c r="B283" s="3">
        <f t="shared" si="34"/>
        <v>262</v>
      </c>
      <c r="C283" s="3">
        <f t="shared" si="28"/>
        <v>0</v>
      </c>
      <c r="D283">
        <f t="shared" si="29"/>
        <v>0</v>
      </c>
      <c r="E283">
        <f t="shared" si="30"/>
        <v>0</v>
      </c>
      <c r="F283" s="3">
        <f t="shared" si="31"/>
        <v>0</v>
      </c>
      <c r="G283" s="3">
        <f t="shared" si="32"/>
        <v>0</v>
      </c>
      <c r="H283" s="3">
        <f t="shared" si="33"/>
        <v>0</v>
      </c>
    </row>
    <row r="284" spans="2:8" x14ac:dyDescent="0.25">
      <c r="B284" s="3">
        <f t="shared" si="34"/>
        <v>263</v>
      </c>
      <c r="C284" s="3">
        <f t="shared" si="28"/>
        <v>0</v>
      </c>
      <c r="D284">
        <f t="shared" si="29"/>
        <v>0</v>
      </c>
      <c r="E284">
        <f t="shared" si="30"/>
        <v>0</v>
      </c>
      <c r="F284" s="3">
        <f t="shared" si="31"/>
        <v>0</v>
      </c>
      <c r="G284" s="3">
        <f t="shared" si="32"/>
        <v>0</v>
      </c>
      <c r="H284" s="3">
        <f t="shared" si="33"/>
        <v>0</v>
      </c>
    </row>
    <row r="285" spans="2:8" x14ac:dyDescent="0.25">
      <c r="B285" s="3">
        <f t="shared" si="34"/>
        <v>264</v>
      </c>
      <c r="C285" s="3">
        <f t="shared" si="28"/>
        <v>0</v>
      </c>
      <c r="D285">
        <f t="shared" si="29"/>
        <v>0</v>
      </c>
      <c r="E285">
        <f t="shared" si="30"/>
        <v>0</v>
      </c>
      <c r="F285" s="3">
        <f t="shared" si="31"/>
        <v>0</v>
      </c>
      <c r="G285" s="3">
        <f t="shared" si="32"/>
        <v>0</v>
      </c>
      <c r="H285" s="3">
        <f t="shared" si="33"/>
        <v>0</v>
      </c>
    </row>
    <row r="286" spans="2:8" x14ac:dyDescent="0.25">
      <c r="B286" s="3">
        <f t="shared" si="34"/>
        <v>265</v>
      </c>
      <c r="C286" s="3">
        <f t="shared" si="28"/>
        <v>0</v>
      </c>
      <c r="D286">
        <f t="shared" si="29"/>
        <v>0</v>
      </c>
      <c r="E286">
        <f t="shared" si="30"/>
        <v>0</v>
      </c>
      <c r="F286" s="3">
        <f t="shared" si="31"/>
        <v>0</v>
      </c>
      <c r="G286" s="3">
        <f t="shared" si="32"/>
        <v>0</v>
      </c>
      <c r="H286" s="3">
        <f t="shared" si="33"/>
        <v>0</v>
      </c>
    </row>
    <row r="287" spans="2:8" x14ac:dyDescent="0.25">
      <c r="B287" s="3">
        <f t="shared" si="34"/>
        <v>266</v>
      </c>
      <c r="C287" s="3">
        <f t="shared" si="28"/>
        <v>0</v>
      </c>
      <c r="D287">
        <f t="shared" si="29"/>
        <v>0</v>
      </c>
      <c r="E287">
        <f t="shared" si="30"/>
        <v>0</v>
      </c>
      <c r="F287" s="3">
        <f t="shared" si="31"/>
        <v>0</v>
      </c>
      <c r="G287" s="3">
        <f t="shared" si="32"/>
        <v>0</v>
      </c>
      <c r="H287" s="3">
        <f t="shared" si="33"/>
        <v>0</v>
      </c>
    </row>
    <row r="288" spans="2:8" x14ac:dyDescent="0.25">
      <c r="B288" s="3">
        <f t="shared" si="34"/>
        <v>267</v>
      </c>
      <c r="C288" s="3">
        <f t="shared" si="28"/>
        <v>0</v>
      </c>
      <c r="D288">
        <f t="shared" si="29"/>
        <v>0</v>
      </c>
      <c r="E288">
        <f t="shared" si="30"/>
        <v>0</v>
      </c>
      <c r="F288" s="3">
        <f t="shared" si="31"/>
        <v>0</v>
      </c>
      <c r="G288" s="3">
        <f t="shared" si="32"/>
        <v>0</v>
      </c>
      <c r="H288" s="3">
        <f t="shared" si="33"/>
        <v>0</v>
      </c>
    </row>
    <row r="289" spans="2:8" x14ac:dyDescent="0.25">
      <c r="B289" s="3">
        <f t="shared" si="34"/>
        <v>268</v>
      </c>
      <c r="C289" s="3">
        <f t="shared" si="28"/>
        <v>0</v>
      </c>
      <c r="D289">
        <f t="shared" si="29"/>
        <v>0</v>
      </c>
      <c r="E289">
        <f t="shared" si="30"/>
        <v>0</v>
      </c>
      <c r="F289" s="3">
        <f t="shared" si="31"/>
        <v>0</v>
      </c>
      <c r="G289" s="3">
        <f t="shared" si="32"/>
        <v>0</v>
      </c>
      <c r="H289" s="3">
        <f t="shared" si="33"/>
        <v>0</v>
      </c>
    </row>
    <row r="290" spans="2:8" x14ac:dyDescent="0.25">
      <c r="B290" s="3">
        <f t="shared" si="34"/>
        <v>269</v>
      </c>
      <c r="C290" s="3">
        <f t="shared" si="28"/>
        <v>0</v>
      </c>
      <c r="D290">
        <f t="shared" si="29"/>
        <v>0</v>
      </c>
      <c r="E290">
        <f t="shared" si="30"/>
        <v>0</v>
      </c>
      <c r="F290" s="3">
        <f t="shared" si="31"/>
        <v>0</v>
      </c>
      <c r="G290" s="3">
        <f t="shared" si="32"/>
        <v>0</v>
      </c>
      <c r="H290" s="3">
        <f t="shared" si="33"/>
        <v>0</v>
      </c>
    </row>
    <row r="291" spans="2:8" x14ac:dyDescent="0.25">
      <c r="B291" s="3">
        <f t="shared" si="34"/>
        <v>270</v>
      </c>
      <c r="C291" s="3">
        <f t="shared" si="28"/>
        <v>0</v>
      </c>
      <c r="D291">
        <f t="shared" si="29"/>
        <v>0</v>
      </c>
      <c r="E291">
        <f t="shared" si="30"/>
        <v>0</v>
      </c>
      <c r="F291" s="3">
        <f t="shared" si="31"/>
        <v>0</v>
      </c>
      <c r="G291" s="3">
        <f t="shared" si="32"/>
        <v>0</v>
      </c>
      <c r="H291" s="3">
        <f t="shared" si="33"/>
        <v>0</v>
      </c>
    </row>
    <row r="292" spans="2:8" x14ac:dyDescent="0.25">
      <c r="B292" s="3">
        <f t="shared" si="34"/>
        <v>271</v>
      </c>
      <c r="C292" s="3">
        <f t="shared" si="28"/>
        <v>0</v>
      </c>
      <c r="D292">
        <f t="shared" si="29"/>
        <v>0</v>
      </c>
      <c r="E292">
        <f t="shared" si="30"/>
        <v>0</v>
      </c>
      <c r="F292" s="3">
        <f t="shared" si="31"/>
        <v>0</v>
      </c>
      <c r="G292" s="3">
        <f t="shared" si="32"/>
        <v>0</v>
      </c>
      <c r="H292" s="3">
        <f t="shared" si="33"/>
        <v>0</v>
      </c>
    </row>
    <row r="293" spans="2:8" x14ac:dyDescent="0.25">
      <c r="B293" s="3">
        <f t="shared" si="34"/>
        <v>272</v>
      </c>
      <c r="C293" s="3">
        <f t="shared" si="28"/>
        <v>0</v>
      </c>
      <c r="D293">
        <f t="shared" si="29"/>
        <v>0</v>
      </c>
      <c r="E293">
        <f t="shared" si="30"/>
        <v>0</v>
      </c>
      <c r="F293" s="3">
        <f t="shared" si="31"/>
        <v>0</v>
      </c>
      <c r="G293" s="3">
        <f t="shared" si="32"/>
        <v>0</v>
      </c>
      <c r="H293" s="3">
        <f t="shared" si="33"/>
        <v>0</v>
      </c>
    </row>
    <row r="294" spans="2:8" x14ac:dyDescent="0.25">
      <c r="B294" s="3">
        <f t="shared" si="34"/>
        <v>273</v>
      </c>
      <c r="C294" s="3">
        <f t="shared" si="28"/>
        <v>0</v>
      </c>
      <c r="D294">
        <f t="shared" si="29"/>
        <v>0</v>
      </c>
      <c r="E294">
        <f t="shared" si="30"/>
        <v>0</v>
      </c>
      <c r="F294" s="3">
        <f t="shared" si="31"/>
        <v>0</v>
      </c>
      <c r="G294" s="3">
        <f t="shared" si="32"/>
        <v>0</v>
      </c>
      <c r="H294" s="3">
        <f t="shared" si="33"/>
        <v>0</v>
      </c>
    </row>
    <row r="295" spans="2:8" x14ac:dyDescent="0.25">
      <c r="B295" s="3">
        <f t="shared" si="34"/>
        <v>274</v>
      </c>
      <c r="C295" s="3">
        <f t="shared" si="28"/>
        <v>0</v>
      </c>
      <c r="D295">
        <f t="shared" si="29"/>
        <v>0</v>
      </c>
      <c r="E295">
        <f t="shared" si="30"/>
        <v>0</v>
      </c>
      <c r="F295" s="3">
        <f t="shared" si="31"/>
        <v>0</v>
      </c>
      <c r="G295" s="3">
        <f t="shared" si="32"/>
        <v>0</v>
      </c>
      <c r="H295" s="3">
        <f t="shared" si="33"/>
        <v>0</v>
      </c>
    </row>
    <row r="296" spans="2:8" x14ac:dyDescent="0.25">
      <c r="B296" s="3">
        <f t="shared" si="34"/>
        <v>275</v>
      </c>
      <c r="C296" s="3">
        <f t="shared" si="28"/>
        <v>0</v>
      </c>
      <c r="D296">
        <f t="shared" si="29"/>
        <v>0</v>
      </c>
      <c r="E296">
        <f t="shared" si="30"/>
        <v>0</v>
      </c>
      <c r="F296" s="3">
        <f t="shared" si="31"/>
        <v>0</v>
      </c>
      <c r="G296" s="3">
        <f t="shared" si="32"/>
        <v>0</v>
      </c>
      <c r="H296" s="3">
        <f t="shared" si="33"/>
        <v>0</v>
      </c>
    </row>
    <row r="297" spans="2:8" x14ac:dyDescent="0.25">
      <c r="B297" s="3">
        <f t="shared" si="34"/>
        <v>276</v>
      </c>
      <c r="C297" s="3">
        <f t="shared" si="28"/>
        <v>0</v>
      </c>
      <c r="D297">
        <f t="shared" si="29"/>
        <v>0</v>
      </c>
      <c r="E297">
        <f t="shared" si="30"/>
        <v>0</v>
      </c>
      <c r="F297" s="3">
        <f t="shared" si="31"/>
        <v>0</v>
      </c>
      <c r="G297" s="3">
        <f t="shared" si="32"/>
        <v>0</v>
      </c>
      <c r="H297" s="3">
        <f t="shared" si="33"/>
        <v>0</v>
      </c>
    </row>
    <row r="298" spans="2:8" x14ac:dyDescent="0.25">
      <c r="B298" s="3">
        <f t="shared" si="34"/>
        <v>277</v>
      </c>
      <c r="C298" s="3">
        <f t="shared" si="28"/>
        <v>0</v>
      </c>
      <c r="D298">
        <f t="shared" si="29"/>
        <v>0</v>
      </c>
      <c r="E298">
        <f t="shared" si="30"/>
        <v>0</v>
      </c>
      <c r="F298" s="3">
        <f t="shared" si="31"/>
        <v>0</v>
      </c>
      <c r="G298" s="3">
        <f t="shared" si="32"/>
        <v>0</v>
      </c>
      <c r="H298" s="3">
        <f t="shared" si="33"/>
        <v>0</v>
      </c>
    </row>
    <row r="299" spans="2:8" x14ac:dyDescent="0.25">
      <c r="B299" s="3">
        <f t="shared" si="34"/>
        <v>278</v>
      </c>
      <c r="C299" s="3">
        <f t="shared" si="28"/>
        <v>0</v>
      </c>
      <c r="D299">
        <f t="shared" si="29"/>
        <v>0</v>
      </c>
      <c r="E299">
        <f t="shared" si="30"/>
        <v>0</v>
      </c>
      <c r="F299" s="3">
        <f t="shared" si="31"/>
        <v>0</v>
      </c>
      <c r="G299" s="3">
        <f t="shared" si="32"/>
        <v>0</v>
      </c>
      <c r="H299" s="3">
        <f t="shared" si="33"/>
        <v>0</v>
      </c>
    </row>
    <row r="300" spans="2:8" x14ac:dyDescent="0.25">
      <c r="B300" s="3">
        <f t="shared" si="34"/>
        <v>279</v>
      </c>
      <c r="C300" s="3">
        <f t="shared" si="28"/>
        <v>0</v>
      </c>
      <c r="D300">
        <f t="shared" si="29"/>
        <v>0</v>
      </c>
      <c r="E300">
        <f t="shared" si="30"/>
        <v>0</v>
      </c>
      <c r="F300" s="3">
        <f t="shared" si="31"/>
        <v>0</v>
      </c>
      <c r="G300" s="3">
        <f t="shared" si="32"/>
        <v>0</v>
      </c>
      <c r="H300" s="3">
        <f t="shared" si="33"/>
        <v>0</v>
      </c>
    </row>
    <row r="301" spans="2:8" x14ac:dyDescent="0.25">
      <c r="B301" s="3">
        <f t="shared" si="34"/>
        <v>280</v>
      </c>
      <c r="C301" s="3">
        <f t="shared" si="28"/>
        <v>0</v>
      </c>
      <c r="D301">
        <f t="shared" si="29"/>
        <v>0</v>
      </c>
      <c r="E301">
        <f t="shared" si="30"/>
        <v>0</v>
      </c>
      <c r="F301" s="3">
        <f t="shared" si="31"/>
        <v>0</v>
      </c>
      <c r="G301" s="3">
        <f t="shared" si="32"/>
        <v>0</v>
      </c>
      <c r="H301" s="3">
        <f t="shared" si="33"/>
        <v>0</v>
      </c>
    </row>
    <row r="302" spans="2:8" x14ac:dyDescent="0.25">
      <c r="B302" s="3">
        <f t="shared" si="34"/>
        <v>281</v>
      </c>
      <c r="C302" s="3">
        <f t="shared" si="28"/>
        <v>0</v>
      </c>
      <c r="D302">
        <f t="shared" si="29"/>
        <v>0</v>
      </c>
      <c r="E302">
        <f t="shared" si="30"/>
        <v>0</v>
      </c>
      <c r="F302" s="3">
        <f t="shared" si="31"/>
        <v>0</v>
      </c>
      <c r="G302" s="3">
        <f t="shared" si="32"/>
        <v>0</v>
      </c>
      <c r="H302" s="3">
        <f t="shared" si="33"/>
        <v>0</v>
      </c>
    </row>
    <row r="303" spans="2:8" x14ac:dyDescent="0.25">
      <c r="B303" s="3">
        <f t="shared" si="34"/>
        <v>282</v>
      </c>
      <c r="C303" s="3">
        <f t="shared" si="28"/>
        <v>0</v>
      </c>
      <c r="D303">
        <f t="shared" si="29"/>
        <v>0</v>
      </c>
      <c r="E303">
        <f t="shared" si="30"/>
        <v>0</v>
      </c>
      <c r="F303" s="3">
        <f t="shared" si="31"/>
        <v>0</v>
      </c>
      <c r="G303" s="3">
        <f t="shared" si="32"/>
        <v>0</v>
      </c>
      <c r="H303" s="3">
        <f t="shared" si="33"/>
        <v>0</v>
      </c>
    </row>
    <row r="304" spans="2:8" x14ac:dyDescent="0.25">
      <c r="B304" s="3">
        <f t="shared" si="34"/>
        <v>283</v>
      </c>
      <c r="C304" s="3">
        <f t="shared" si="28"/>
        <v>0</v>
      </c>
      <c r="D304">
        <f t="shared" si="29"/>
        <v>0</v>
      </c>
      <c r="E304">
        <f t="shared" si="30"/>
        <v>0</v>
      </c>
      <c r="F304" s="3">
        <f t="shared" si="31"/>
        <v>0</v>
      </c>
      <c r="G304" s="3">
        <f t="shared" si="32"/>
        <v>0</v>
      </c>
      <c r="H304" s="3">
        <f t="shared" si="33"/>
        <v>0</v>
      </c>
    </row>
    <row r="305" spans="2:8" x14ac:dyDescent="0.25">
      <c r="B305" s="3">
        <f t="shared" si="34"/>
        <v>284</v>
      </c>
      <c r="C305" s="3">
        <f t="shared" si="28"/>
        <v>0</v>
      </c>
      <c r="D305">
        <f t="shared" si="29"/>
        <v>0</v>
      </c>
      <c r="E305">
        <f t="shared" si="30"/>
        <v>0</v>
      </c>
      <c r="F305" s="3">
        <f t="shared" si="31"/>
        <v>0</v>
      </c>
      <c r="G305" s="3">
        <f t="shared" si="32"/>
        <v>0</v>
      </c>
      <c r="H305" s="3">
        <f t="shared" si="33"/>
        <v>0</v>
      </c>
    </row>
    <row r="306" spans="2:8" x14ac:dyDescent="0.25">
      <c r="B306" s="3">
        <f t="shared" si="34"/>
        <v>285</v>
      </c>
      <c r="C306" s="3">
        <f t="shared" si="28"/>
        <v>0</v>
      </c>
      <c r="D306">
        <f t="shared" si="29"/>
        <v>0</v>
      </c>
      <c r="E306">
        <f t="shared" si="30"/>
        <v>0</v>
      </c>
      <c r="F306" s="3">
        <f t="shared" si="31"/>
        <v>0</v>
      </c>
      <c r="G306" s="3">
        <f t="shared" si="32"/>
        <v>0</v>
      </c>
      <c r="H306" s="3">
        <f t="shared" si="33"/>
        <v>0</v>
      </c>
    </row>
    <row r="307" spans="2:8" x14ac:dyDescent="0.25">
      <c r="B307" s="3">
        <f t="shared" si="34"/>
        <v>286</v>
      </c>
      <c r="C307" s="3">
        <f t="shared" si="28"/>
        <v>0</v>
      </c>
      <c r="D307">
        <f t="shared" si="29"/>
        <v>0</v>
      </c>
      <c r="E307">
        <f t="shared" si="30"/>
        <v>0</v>
      </c>
      <c r="F307" s="3">
        <f t="shared" si="31"/>
        <v>0</v>
      </c>
      <c r="G307" s="3">
        <f t="shared" si="32"/>
        <v>0</v>
      </c>
      <c r="H307" s="3">
        <f t="shared" si="33"/>
        <v>0</v>
      </c>
    </row>
    <row r="308" spans="2:8" x14ac:dyDescent="0.25">
      <c r="B308" s="3">
        <f t="shared" si="34"/>
        <v>287</v>
      </c>
      <c r="C308" s="3">
        <f t="shared" si="28"/>
        <v>0</v>
      </c>
      <c r="D308">
        <f t="shared" si="29"/>
        <v>0</v>
      </c>
      <c r="E308">
        <f t="shared" si="30"/>
        <v>0</v>
      </c>
      <c r="F308" s="3">
        <f t="shared" si="31"/>
        <v>0</v>
      </c>
      <c r="G308" s="3">
        <f t="shared" si="32"/>
        <v>0</v>
      </c>
      <c r="H308" s="3">
        <f t="shared" si="33"/>
        <v>0</v>
      </c>
    </row>
    <row r="309" spans="2:8" x14ac:dyDescent="0.25">
      <c r="B309" s="3">
        <f t="shared" si="34"/>
        <v>288</v>
      </c>
      <c r="C309" s="3">
        <f t="shared" si="28"/>
        <v>0</v>
      </c>
      <c r="D309">
        <f t="shared" si="29"/>
        <v>0</v>
      </c>
      <c r="E309">
        <f t="shared" si="30"/>
        <v>0</v>
      </c>
      <c r="F309" s="3">
        <f t="shared" si="31"/>
        <v>0</v>
      </c>
      <c r="G309" s="3">
        <f t="shared" si="32"/>
        <v>0</v>
      </c>
      <c r="H309" s="3">
        <f t="shared" si="33"/>
        <v>0</v>
      </c>
    </row>
    <row r="310" spans="2:8" x14ac:dyDescent="0.25">
      <c r="B310" s="3">
        <f t="shared" si="34"/>
        <v>289</v>
      </c>
      <c r="C310" s="3">
        <f t="shared" si="28"/>
        <v>0</v>
      </c>
      <c r="D310">
        <f t="shared" si="29"/>
        <v>0</v>
      </c>
      <c r="E310">
        <f t="shared" si="30"/>
        <v>0</v>
      </c>
      <c r="F310" s="3">
        <f t="shared" si="31"/>
        <v>0</v>
      </c>
      <c r="G310" s="3">
        <f t="shared" si="32"/>
        <v>0</v>
      </c>
      <c r="H310" s="3">
        <f t="shared" si="33"/>
        <v>0</v>
      </c>
    </row>
    <row r="311" spans="2:8" x14ac:dyDescent="0.25">
      <c r="B311" s="3">
        <f t="shared" si="34"/>
        <v>290</v>
      </c>
      <c r="C311" s="3">
        <f t="shared" si="28"/>
        <v>0</v>
      </c>
      <c r="D311">
        <f t="shared" si="29"/>
        <v>0</v>
      </c>
      <c r="E311">
        <f t="shared" si="30"/>
        <v>0</v>
      </c>
      <c r="F311" s="3">
        <f t="shared" si="31"/>
        <v>0</v>
      </c>
      <c r="G311" s="3">
        <f t="shared" si="32"/>
        <v>0</v>
      </c>
      <c r="H311" s="3">
        <f t="shared" si="33"/>
        <v>0</v>
      </c>
    </row>
    <row r="312" spans="2:8" x14ac:dyDescent="0.25">
      <c r="B312" s="3">
        <f t="shared" si="34"/>
        <v>291</v>
      </c>
      <c r="C312" s="3">
        <f t="shared" si="28"/>
        <v>0</v>
      </c>
      <c r="D312">
        <f t="shared" si="29"/>
        <v>0</v>
      </c>
      <c r="E312">
        <f t="shared" si="30"/>
        <v>0</v>
      </c>
      <c r="F312" s="3">
        <f t="shared" si="31"/>
        <v>0</v>
      </c>
      <c r="G312" s="3">
        <f t="shared" si="32"/>
        <v>0</v>
      </c>
      <c r="H312" s="3">
        <f t="shared" si="33"/>
        <v>0</v>
      </c>
    </row>
    <row r="313" spans="2:8" x14ac:dyDescent="0.25">
      <c r="B313" s="3">
        <f t="shared" si="34"/>
        <v>292</v>
      </c>
      <c r="C313" s="3">
        <f t="shared" si="28"/>
        <v>0</v>
      </c>
      <c r="D313">
        <f t="shared" si="29"/>
        <v>0</v>
      </c>
      <c r="E313">
        <f t="shared" si="30"/>
        <v>0</v>
      </c>
      <c r="F313" s="3">
        <f t="shared" si="31"/>
        <v>0</v>
      </c>
      <c r="G313" s="3">
        <f t="shared" si="32"/>
        <v>0</v>
      </c>
      <c r="H313" s="3">
        <f t="shared" si="33"/>
        <v>0</v>
      </c>
    </row>
    <row r="314" spans="2:8" x14ac:dyDescent="0.25">
      <c r="B314" s="3">
        <f t="shared" si="34"/>
        <v>293</v>
      </c>
      <c r="C314" s="3">
        <f t="shared" si="28"/>
        <v>0</v>
      </c>
      <c r="D314">
        <f t="shared" si="29"/>
        <v>0</v>
      </c>
      <c r="E314">
        <f t="shared" si="30"/>
        <v>0</v>
      </c>
      <c r="F314" s="3">
        <f t="shared" si="31"/>
        <v>0</v>
      </c>
      <c r="G314" s="3">
        <f t="shared" si="32"/>
        <v>0</v>
      </c>
      <c r="H314" s="3">
        <f t="shared" si="33"/>
        <v>0</v>
      </c>
    </row>
    <row r="315" spans="2:8" x14ac:dyDescent="0.25">
      <c r="B315" s="3">
        <f t="shared" si="34"/>
        <v>294</v>
      </c>
      <c r="C315" s="3">
        <f t="shared" si="28"/>
        <v>0</v>
      </c>
      <c r="D315">
        <f t="shared" si="29"/>
        <v>0</v>
      </c>
      <c r="E315">
        <f t="shared" si="30"/>
        <v>0</v>
      </c>
      <c r="F315" s="3">
        <f t="shared" si="31"/>
        <v>0</v>
      </c>
      <c r="G315" s="3">
        <f t="shared" si="32"/>
        <v>0</v>
      </c>
      <c r="H315" s="3">
        <f t="shared" si="33"/>
        <v>0</v>
      </c>
    </row>
    <row r="316" spans="2:8" x14ac:dyDescent="0.25">
      <c r="B316" s="3">
        <f t="shared" si="34"/>
        <v>295</v>
      </c>
      <c r="C316" s="3">
        <f t="shared" si="28"/>
        <v>0</v>
      </c>
      <c r="D316">
        <f t="shared" si="29"/>
        <v>0</v>
      </c>
      <c r="E316">
        <f t="shared" si="30"/>
        <v>0</v>
      </c>
      <c r="F316" s="3">
        <f t="shared" si="31"/>
        <v>0</v>
      </c>
      <c r="G316" s="3">
        <f t="shared" si="32"/>
        <v>0</v>
      </c>
      <c r="H316" s="3">
        <f t="shared" si="33"/>
        <v>0</v>
      </c>
    </row>
    <row r="317" spans="2:8" x14ac:dyDescent="0.25">
      <c r="B317" s="3">
        <f t="shared" si="34"/>
        <v>296</v>
      </c>
      <c r="C317" s="3">
        <f t="shared" si="28"/>
        <v>0</v>
      </c>
      <c r="D317">
        <f t="shared" si="29"/>
        <v>0</v>
      </c>
      <c r="E317">
        <f t="shared" si="30"/>
        <v>0</v>
      </c>
      <c r="F317" s="3">
        <f t="shared" si="31"/>
        <v>0</v>
      </c>
      <c r="G317" s="3">
        <f t="shared" si="32"/>
        <v>0</v>
      </c>
      <c r="H317" s="3">
        <f t="shared" si="33"/>
        <v>0</v>
      </c>
    </row>
    <row r="318" spans="2:8" x14ac:dyDescent="0.25">
      <c r="B318" s="3">
        <f t="shared" si="34"/>
        <v>297</v>
      </c>
      <c r="C318" s="3">
        <f t="shared" si="28"/>
        <v>0</v>
      </c>
      <c r="D318">
        <f t="shared" si="29"/>
        <v>0</v>
      </c>
      <c r="E318">
        <f t="shared" si="30"/>
        <v>0</v>
      </c>
      <c r="F318" s="3">
        <f t="shared" si="31"/>
        <v>0</v>
      </c>
      <c r="G318" s="3">
        <f t="shared" si="32"/>
        <v>0</v>
      </c>
      <c r="H318" s="3">
        <f t="shared" si="33"/>
        <v>0</v>
      </c>
    </row>
    <row r="319" spans="2:8" x14ac:dyDescent="0.25">
      <c r="B319" s="3">
        <f t="shared" si="34"/>
        <v>298</v>
      </c>
      <c r="C319" s="3">
        <f t="shared" si="28"/>
        <v>0</v>
      </c>
      <c r="D319">
        <f t="shared" si="29"/>
        <v>0</v>
      </c>
      <c r="E319">
        <f t="shared" si="30"/>
        <v>0</v>
      </c>
      <c r="F319" s="3">
        <f t="shared" si="31"/>
        <v>0</v>
      </c>
      <c r="G319" s="3">
        <f t="shared" si="32"/>
        <v>0</v>
      </c>
      <c r="H319" s="3">
        <f t="shared" si="33"/>
        <v>0</v>
      </c>
    </row>
    <row r="320" spans="2:8" x14ac:dyDescent="0.25">
      <c r="B320" s="3">
        <f t="shared" si="34"/>
        <v>299</v>
      </c>
      <c r="C320" s="3">
        <f t="shared" si="28"/>
        <v>0</v>
      </c>
      <c r="D320">
        <f t="shared" si="29"/>
        <v>0</v>
      </c>
      <c r="E320">
        <f t="shared" si="30"/>
        <v>0</v>
      </c>
      <c r="F320" s="3">
        <f t="shared" si="31"/>
        <v>0</v>
      </c>
      <c r="G320" s="3">
        <f t="shared" si="32"/>
        <v>0</v>
      </c>
      <c r="H320" s="3">
        <f t="shared" si="33"/>
        <v>0</v>
      </c>
    </row>
    <row r="321" spans="2:8" x14ac:dyDescent="0.25">
      <c r="B321" s="3">
        <f t="shared" si="34"/>
        <v>300</v>
      </c>
      <c r="C321" s="3">
        <f t="shared" si="28"/>
        <v>0</v>
      </c>
      <c r="D321">
        <f t="shared" si="29"/>
        <v>0</v>
      </c>
      <c r="E321">
        <f t="shared" si="30"/>
        <v>0</v>
      </c>
      <c r="F321" s="3">
        <f t="shared" si="31"/>
        <v>0</v>
      </c>
      <c r="G321" s="3">
        <f t="shared" si="32"/>
        <v>0</v>
      </c>
      <c r="H321" s="3">
        <f t="shared" si="33"/>
        <v>0</v>
      </c>
    </row>
    <row r="322" spans="2:8" x14ac:dyDescent="0.25">
      <c r="B322" s="3">
        <f t="shared" si="34"/>
        <v>301</v>
      </c>
      <c r="C322" s="3">
        <f t="shared" si="28"/>
        <v>0</v>
      </c>
      <c r="D322">
        <f t="shared" si="29"/>
        <v>0</v>
      </c>
      <c r="E322">
        <f t="shared" si="30"/>
        <v>0</v>
      </c>
      <c r="F322" s="3">
        <f t="shared" si="31"/>
        <v>0</v>
      </c>
      <c r="G322" s="3">
        <f t="shared" si="32"/>
        <v>0</v>
      </c>
      <c r="H322" s="3">
        <f t="shared" si="33"/>
        <v>0</v>
      </c>
    </row>
    <row r="323" spans="2:8" x14ac:dyDescent="0.25">
      <c r="B323" s="3">
        <f t="shared" si="34"/>
        <v>302</v>
      </c>
      <c r="C323" s="3">
        <f t="shared" si="28"/>
        <v>0</v>
      </c>
      <c r="D323">
        <f t="shared" si="29"/>
        <v>0</v>
      </c>
      <c r="E323">
        <f t="shared" si="30"/>
        <v>0</v>
      </c>
      <c r="F323" s="3">
        <f t="shared" si="31"/>
        <v>0</v>
      </c>
      <c r="G323" s="3">
        <f t="shared" si="32"/>
        <v>0</v>
      </c>
      <c r="H323" s="3">
        <f t="shared" si="33"/>
        <v>0</v>
      </c>
    </row>
    <row r="324" spans="2:8" x14ac:dyDescent="0.25">
      <c r="B324" s="3">
        <f t="shared" si="34"/>
        <v>303</v>
      </c>
      <c r="C324" s="3">
        <f t="shared" si="28"/>
        <v>0</v>
      </c>
      <c r="D324">
        <f t="shared" si="29"/>
        <v>0</v>
      </c>
      <c r="E324">
        <f t="shared" si="30"/>
        <v>0</v>
      </c>
      <c r="F324" s="3">
        <f t="shared" si="31"/>
        <v>0</v>
      </c>
      <c r="G324" s="3">
        <f t="shared" si="32"/>
        <v>0</v>
      </c>
      <c r="H324" s="3">
        <f t="shared" si="33"/>
        <v>0</v>
      </c>
    </row>
    <row r="325" spans="2:8" x14ac:dyDescent="0.25">
      <c r="B325" s="3">
        <f t="shared" si="34"/>
        <v>304</v>
      </c>
      <c r="C325" s="3">
        <f t="shared" si="28"/>
        <v>0</v>
      </c>
      <c r="D325">
        <f t="shared" si="29"/>
        <v>0</v>
      </c>
      <c r="E325">
        <f t="shared" si="30"/>
        <v>0</v>
      </c>
      <c r="F325" s="3">
        <f t="shared" si="31"/>
        <v>0</v>
      </c>
      <c r="G325" s="3">
        <f t="shared" si="32"/>
        <v>0</v>
      </c>
      <c r="H325" s="3">
        <f t="shared" si="33"/>
        <v>0</v>
      </c>
    </row>
    <row r="326" spans="2:8" x14ac:dyDescent="0.25">
      <c r="B326" s="3">
        <f t="shared" si="34"/>
        <v>305</v>
      </c>
      <c r="C326" s="3">
        <f t="shared" si="28"/>
        <v>0</v>
      </c>
      <c r="D326">
        <f t="shared" si="29"/>
        <v>0</v>
      </c>
      <c r="E326">
        <f t="shared" si="30"/>
        <v>0</v>
      </c>
      <c r="F326" s="3">
        <f t="shared" si="31"/>
        <v>0</v>
      </c>
      <c r="G326" s="3">
        <f t="shared" si="32"/>
        <v>0</v>
      </c>
      <c r="H326" s="3">
        <f t="shared" si="33"/>
        <v>0</v>
      </c>
    </row>
    <row r="327" spans="2:8" x14ac:dyDescent="0.25">
      <c r="B327" s="3">
        <f t="shared" si="34"/>
        <v>306</v>
      </c>
      <c r="C327" s="3">
        <f t="shared" si="28"/>
        <v>0</v>
      </c>
      <c r="D327">
        <f t="shared" si="29"/>
        <v>0</v>
      </c>
      <c r="E327">
        <f t="shared" si="30"/>
        <v>0</v>
      </c>
      <c r="F327" s="3">
        <f t="shared" si="31"/>
        <v>0</v>
      </c>
      <c r="G327" s="3">
        <f t="shared" si="32"/>
        <v>0</v>
      </c>
      <c r="H327" s="3">
        <f t="shared" si="33"/>
        <v>0</v>
      </c>
    </row>
    <row r="328" spans="2:8" x14ac:dyDescent="0.25">
      <c r="B328" s="3">
        <f>B327+1</f>
        <v>307</v>
      </c>
      <c r="C328" s="3">
        <f t="shared" si="28"/>
        <v>0</v>
      </c>
      <c r="D328">
        <f t="shared" si="29"/>
        <v>0</v>
      </c>
      <c r="E328">
        <f t="shared" si="30"/>
        <v>0</v>
      </c>
      <c r="F328" s="3">
        <f t="shared" si="31"/>
        <v>0</v>
      </c>
      <c r="G328" s="3">
        <f t="shared" si="32"/>
        <v>0</v>
      </c>
      <c r="H328" s="3">
        <f t="shared" si="33"/>
        <v>0</v>
      </c>
    </row>
    <row r="329" spans="2:8" x14ac:dyDescent="0.25">
      <c r="B329" s="3">
        <f t="shared" ref="B329:B392" si="35">B328+1</f>
        <v>308</v>
      </c>
      <c r="C329" s="3">
        <f t="shared" si="28"/>
        <v>0</v>
      </c>
      <c r="D329">
        <f t="shared" si="29"/>
        <v>0</v>
      </c>
      <c r="E329">
        <f t="shared" si="30"/>
        <v>0</v>
      </c>
      <c r="F329" s="3">
        <f t="shared" si="31"/>
        <v>0</v>
      </c>
      <c r="G329" s="3">
        <f t="shared" si="32"/>
        <v>0</v>
      </c>
      <c r="H329" s="3">
        <f t="shared" si="33"/>
        <v>0</v>
      </c>
    </row>
    <row r="330" spans="2:8" x14ac:dyDescent="0.25">
      <c r="B330" s="3">
        <f t="shared" si="35"/>
        <v>309</v>
      </c>
      <c r="C330" s="3">
        <f t="shared" si="28"/>
        <v>0</v>
      </c>
      <c r="D330">
        <f t="shared" si="29"/>
        <v>0</v>
      </c>
      <c r="E330">
        <f t="shared" si="30"/>
        <v>0</v>
      </c>
      <c r="F330" s="3">
        <f t="shared" si="31"/>
        <v>0</v>
      </c>
      <c r="G330" s="3">
        <f t="shared" si="32"/>
        <v>0</v>
      </c>
      <c r="H330" s="3">
        <f t="shared" si="33"/>
        <v>0</v>
      </c>
    </row>
    <row r="331" spans="2:8" x14ac:dyDescent="0.25">
      <c r="B331" s="3">
        <f t="shared" si="35"/>
        <v>310</v>
      </c>
      <c r="C331" s="3">
        <f t="shared" si="28"/>
        <v>0</v>
      </c>
      <c r="D331">
        <f t="shared" si="29"/>
        <v>0</v>
      </c>
      <c r="E331">
        <f t="shared" si="30"/>
        <v>0</v>
      </c>
      <c r="F331" s="3">
        <f t="shared" si="31"/>
        <v>0</v>
      </c>
      <c r="G331" s="3">
        <f t="shared" si="32"/>
        <v>0</v>
      </c>
      <c r="H331" s="3">
        <f t="shared" si="33"/>
        <v>0</v>
      </c>
    </row>
    <row r="332" spans="2:8" x14ac:dyDescent="0.25">
      <c r="B332" s="3">
        <f t="shared" si="35"/>
        <v>311</v>
      </c>
      <c r="C332" s="3">
        <f t="shared" si="28"/>
        <v>0</v>
      </c>
      <c r="D332">
        <f t="shared" si="29"/>
        <v>0</v>
      </c>
      <c r="E332">
        <f t="shared" si="30"/>
        <v>0</v>
      </c>
      <c r="F332" s="3">
        <f t="shared" si="31"/>
        <v>0</v>
      </c>
      <c r="G332" s="3">
        <f t="shared" si="32"/>
        <v>0</v>
      </c>
      <c r="H332" s="3">
        <f t="shared" si="33"/>
        <v>0</v>
      </c>
    </row>
    <row r="333" spans="2:8" x14ac:dyDescent="0.25">
      <c r="B333" s="3">
        <f t="shared" si="35"/>
        <v>312</v>
      </c>
      <c r="C333" s="3">
        <f t="shared" si="28"/>
        <v>0</v>
      </c>
      <c r="D333">
        <f t="shared" si="29"/>
        <v>0</v>
      </c>
      <c r="E333">
        <f t="shared" si="30"/>
        <v>0</v>
      </c>
      <c r="F333" s="3">
        <f t="shared" si="31"/>
        <v>0</v>
      </c>
      <c r="G333" s="3">
        <f t="shared" si="32"/>
        <v>0</v>
      </c>
      <c r="H333" s="3">
        <f t="shared" si="33"/>
        <v>0</v>
      </c>
    </row>
    <row r="334" spans="2:8" x14ac:dyDescent="0.25">
      <c r="B334" s="3">
        <f t="shared" si="35"/>
        <v>313</v>
      </c>
      <c r="C334" s="3">
        <f t="shared" si="28"/>
        <v>0</v>
      </c>
      <c r="D334">
        <f t="shared" si="29"/>
        <v>0</v>
      </c>
      <c r="E334">
        <f t="shared" si="30"/>
        <v>0</v>
      </c>
      <c r="F334" s="3">
        <f t="shared" si="31"/>
        <v>0</v>
      </c>
      <c r="G334" s="3">
        <f t="shared" si="32"/>
        <v>0</v>
      </c>
      <c r="H334" s="3">
        <f t="shared" si="33"/>
        <v>0</v>
      </c>
    </row>
    <row r="335" spans="2:8" x14ac:dyDescent="0.25">
      <c r="B335" s="3">
        <f t="shared" si="35"/>
        <v>314</v>
      </c>
      <c r="C335" s="3">
        <f t="shared" si="28"/>
        <v>0</v>
      </c>
      <c r="D335">
        <f t="shared" si="29"/>
        <v>0</v>
      </c>
      <c r="E335">
        <f t="shared" si="30"/>
        <v>0</v>
      </c>
      <c r="F335" s="3">
        <f t="shared" si="31"/>
        <v>0</v>
      </c>
      <c r="G335" s="3">
        <f t="shared" si="32"/>
        <v>0</v>
      </c>
      <c r="H335" s="3">
        <f t="shared" si="33"/>
        <v>0</v>
      </c>
    </row>
    <row r="336" spans="2:8" x14ac:dyDescent="0.25">
      <c r="B336" s="3">
        <f t="shared" si="35"/>
        <v>315</v>
      </c>
      <c r="C336" s="3">
        <f t="shared" si="28"/>
        <v>0</v>
      </c>
      <c r="D336">
        <f t="shared" si="29"/>
        <v>0</v>
      </c>
      <c r="E336">
        <f t="shared" si="30"/>
        <v>0</v>
      </c>
      <c r="F336" s="3">
        <f t="shared" si="31"/>
        <v>0</v>
      </c>
      <c r="G336" s="3">
        <f t="shared" si="32"/>
        <v>0</v>
      </c>
      <c r="H336" s="3">
        <f t="shared" si="33"/>
        <v>0</v>
      </c>
    </row>
    <row r="337" spans="2:8" x14ac:dyDescent="0.25">
      <c r="B337" s="3">
        <f t="shared" si="35"/>
        <v>316</v>
      </c>
      <c r="C337" s="3">
        <f t="shared" si="28"/>
        <v>0</v>
      </c>
      <c r="D337">
        <f t="shared" si="29"/>
        <v>0</v>
      </c>
      <c r="E337">
        <f t="shared" si="30"/>
        <v>0</v>
      </c>
      <c r="F337" s="3">
        <f t="shared" si="31"/>
        <v>0</v>
      </c>
      <c r="G337" s="3">
        <f t="shared" si="32"/>
        <v>0</v>
      </c>
      <c r="H337" s="3">
        <f t="shared" si="33"/>
        <v>0</v>
      </c>
    </row>
    <row r="338" spans="2:8" x14ac:dyDescent="0.25">
      <c r="B338" s="3">
        <f t="shared" si="35"/>
        <v>317</v>
      </c>
      <c r="C338" s="3">
        <f t="shared" si="28"/>
        <v>0</v>
      </c>
      <c r="D338">
        <f t="shared" si="29"/>
        <v>0</v>
      </c>
      <c r="E338">
        <f t="shared" si="30"/>
        <v>0</v>
      </c>
      <c r="F338" s="3">
        <f t="shared" si="31"/>
        <v>0</v>
      </c>
      <c r="G338" s="3">
        <f t="shared" si="32"/>
        <v>0</v>
      </c>
      <c r="H338" s="3">
        <f t="shared" si="33"/>
        <v>0</v>
      </c>
    </row>
    <row r="339" spans="2:8" x14ac:dyDescent="0.25">
      <c r="B339" s="3">
        <f t="shared" si="35"/>
        <v>318</v>
      </c>
      <c r="C339" s="3">
        <f t="shared" si="28"/>
        <v>0</v>
      </c>
      <c r="D339">
        <f t="shared" si="29"/>
        <v>0</v>
      </c>
      <c r="E339">
        <f t="shared" si="30"/>
        <v>0</v>
      </c>
      <c r="F339" s="3">
        <f t="shared" si="31"/>
        <v>0</v>
      </c>
      <c r="G339" s="3">
        <f t="shared" si="32"/>
        <v>0</v>
      </c>
      <c r="H339" s="3">
        <f t="shared" si="33"/>
        <v>0</v>
      </c>
    </row>
    <row r="340" spans="2:8" x14ac:dyDescent="0.25">
      <c r="B340" s="3">
        <f t="shared" si="35"/>
        <v>319</v>
      </c>
      <c r="C340" s="3">
        <f t="shared" si="28"/>
        <v>0</v>
      </c>
      <c r="D340">
        <f t="shared" si="29"/>
        <v>0</v>
      </c>
      <c r="E340">
        <f t="shared" si="30"/>
        <v>0</v>
      </c>
      <c r="F340" s="3">
        <f t="shared" si="31"/>
        <v>0</v>
      </c>
      <c r="G340" s="3">
        <f t="shared" si="32"/>
        <v>0</v>
      </c>
      <c r="H340" s="3">
        <f t="shared" si="33"/>
        <v>0</v>
      </c>
    </row>
    <row r="341" spans="2:8" x14ac:dyDescent="0.25">
      <c r="B341" s="3">
        <f t="shared" si="35"/>
        <v>320</v>
      </c>
      <c r="C341" s="3">
        <f t="shared" si="28"/>
        <v>0</v>
      </c>
      <c r="D341">
        <f t="shared" si="29"/>
        <v>0</v>
      </c>
      <c r="E341">
        <f t="shared" si="30"/>
        <v>0</v>
      </c>
      <c r="F341" s="3">
        <f t="shared" si="31"/>
        <v>0</v>
      </c>
      <c r="G341" s="3">
        <f t="shared" si="32"/>
        <v>0</v>
      </c>
      <c r="H341" s="3">
        <f t="shared" si="33"/>
        <v>0</v>
      </c>
    </row>
    <row r="342" spans="2:8" x14ac:dyDescent="0.25">
      <c r="B342" s="3">
        <f t="shared" si="35"/>
        <v>321</v>
      </c>
      <c r="C342" s="3">
        <f t="shared" si="28"/>
        <v>0</v>
      </c>
      <c r="D342">
        <f t="shared" si="29"/>
        <v>0</v>
      </c>
      <c r="E342">
        <f t="shared" si="30"/>
        <v>0</v>
      </c>
      <c r="F342" s="3">
        <f t="shared" si="31"/>
        <v>0</v>
      </c>
      <c r="G342" s="3">
        <f t="shared" si="32"/>
        <v>0</v>
      </c>
      <c r="H342" s="3">
        <f t="shared" si="33"/>
        <v>0</v>
      </c>
    </row>
    <row r="343" spans="2:8" x14ac:dyDescent="0.25">
      <c r="B343" s="3">
        <f t="shared" si="35"/>
        <v>322</v>
      </c>
      <c r="C343" s="3">
        <f t="shared" ref="C343:C406" si="36">E343-D343</f>
        <v>0</v>
      </c>
      <c r="D343">
        <f t="shared" ref="D343:D406" si="37">IF(F342&gt;0,F342*$C$3/12,0)</f>
        <v>0</v>
      </c>
      <c r="E343">
        <f t="shared" ref="E343:E406" si="38">IF(F342&gt;$C$5,$C$5, F342+D343)</f>
        <v>0</v>
      </c>
      <c r="F343" s="3">
        <f t="shared" ref="F343:F406" si="39">MAX(F342-C343,0)</f>
        <v>0</v>
      </c>
      <c r="G343" s="3">
        <f t="shared" ref="G343:G406" si="40">IF(F343&gt;0,G342+D343,0)</f>
        <v>0</v>
      </c>
      <c r="H343" s="3">
        <f t="shared" ref="H343:H406" si="41">IF(F343&gt;0,H342+C343,0)</f>
        <v>0</v>
      </c>
    </row>
    <row r="344" spans="2:8" x14ac:dyDescent="0.25">
      <c r="B344" s="3">
        <f t="shared" si="35"/>
        <v>323</v>
      </c>
      <c r="C344" s="3">
        <f t="shared" si="36"/>
        <v>0</v>
      </c>
      <c r="D344">
        <f t="shared" si="37"/>
        <v>0</v>
      </c>
      <c r="E344">
        <f t="shared" si="38"/>
        <v>0</v>
      </c>
      <c r="F344" s="3">
        <f t="shared" si="39"/>
        <v>0</v>
      </c>
      <c r="G344" s="3">
        <f t="shared" si="40"/>
        <v>0</v>
      </c>
      <c r="H344" s="3">
        <f t="shared" si="41"/>
        <v>0</v>
      </c>
    </row>
    <row r="345" spans="2:8" x14ac:dyDescent="0.25">
      <c r="B345" s="3">
        <f t="shared" si="35"/>
        <v>324</v>
      </c>
      <c r="C345" s="3">
        <f t="shared" si="36"/>
        <v>0</v>
      </c>
      <c r="D345">
        <f t="shared" si="37"/>
        <v>0</v>
      </c>
      <c r="E345">
        <f t="shared" si="38"/>
        <v>0</v>
      </c>
      <c r="F345" s="3">
        <f t="shared" si="39"/>
        <v>0</v>
      </c>
      <c r="G345" s="3">
        <f t="shared" si="40"/>
        <v>0</v>
      </c>
      <c r="H345" s="3">
        <f t="shared" si="41"/>
        <v>0</v>
      </c>
    </row>
    <row r="346" spans="2:8" x14ac:dyDescent="0.25">
      <c r="B346" s="3">
        <f t="shared" si="35"/>
        <v>325</v>
      </c>
      <c r="C346" s="3">
        <f t="shared" si="36"/>
        <v>0</v>
      </c>
      <c r="D346">
        <f t="shared" si="37"/>
        <v>0</v>
      </c>
      <c r="E346">
        <f t="shared" si="38"/>
        <v>0</v>
      </c>
      <c r="F346" s="3">
        <f t="shared" si="39"/>
        <v>0</v>
      </c>
      <c r="G346" s="3">
        <f t="shared" si="40"/>
        <v>0</v>
      </c>
      <c r="H346" s="3">
        <f t="shared" si="41"/>
        <v>0</v>
      </c>
    </row>
    <row r="347" spans="2:8" x14ac:dyDescent="0.25">
      <c r="B347" s="3">
        <f t="shared" si="35"/>
        <v>326</v>
      </c>
      <c r="C347" s="3">
        <f t="shared" si="36"/>
        <v>0</v>
      </c>
      <c r="D347">
        <f t="shared" si="37"/>
        <v>0</v>
      </c>
      <c r="E347">
        <f t="shared" si="38"/>
        <v>0</v>
      </c>
      <c r="F347" s="3">
        <f t="shared" si="39"/>
        <v>0</v>
      </c>
      <c r="G347" s="3">
        <f t="shared" si="40"/>
        <v>0</v>
      </c>
      <c r="H347" s="3">
        <f t="shared" si="41"/>
        <v>0</v>
      </c>
    </row>
    <row r="348" spans="2:8" x14ac:dyDescent="0.25">
      <c r="B348" s="3">
        <f t="shared" si="35"/>
        <v>327</v>
      </c>
      <c r="C348" s="3">
        <f t="shared" si="36"/>
        <v>0</v>
      </c>
      <c r="D348">
        <f t="shared" si="37"/>
        <v>0</v>
      </c>
      <c r="E348">
        <f t="shared" si="38"/>
        <v>0</v>
      </c>
      <c r="F348" s="3">
        <f t="shared" si="39"/>
        <v>0</v>
      </c>
      <c r="G348" s="3">
        <f t="shared" si="40"/>
        <v>0</v>
      </c>
      <c r="H348" s="3">
        <f t="shared" si="41"/>
        <v>0</v>
      </c>
    </row>
    <row r="349" spans="2:8" x14ac:dyDescent="0.25">
      <c r="B349" s="3">
        <f t="shared" si="35"/>
        <v>328</v>
      </c>
      <c r="C349" s="3">
        <f t="shared" si="36"/>
        <v>0</v>
      </c>
      <c r="D349">
        <f t="shared" si="37"/>
        <v>0</v>
      </c>
      <c r="E349">
        <f t="shared" si="38"/>
        <v>0</v>
      </c>
      <c r="F349" s="3">
        <f t="shared" si="39"/>
        <v>0</v>
      </c>
      <c r="G349" s="3">
        <f t="shared" si="40"/>
        <v>0</v>
      </c>
      <c r="H349" s="3">
        <f t="shared" si="41"/>
        <v>0</v>
      </c>
    </row>
    <row r="350" spans="2:8" x14ac:dyDescent="0.25">
      <c r="B350" s="3">
        <f t="shared" si="35"/>
        <v>329</v>
      </c>
      <c r="C350" s="3">
        <f t="shared" si="36"/>
        <v>0</v>
      </c>
      <c r="D350">
        <f t="shared" si="37"/>
        <v>0</v>
      </c>
      <c r="E350">
        <f t="shared" si="38"/>
        <v>0</v>
      </c>
      <c r="F350" s="3">
        <f t="shared" si="39"/>
        <v>0</v>
      </c>
      <c r="G350" s="3">
        <f t="shared" si="40"/>
        <v>0</v>
      </c>
      <c r="H350" s="3">
        <f t="shared" si="41"/>
        <v>0</v>
      </c>
    </row>
    <row r="351" spans="2:8" x14ac:dyDescent="0.25">
      <c r="B351" s="3">
        <f t="shared" si="35"/>
        <v>330</v>
      </c>
      <c r="C351" s="3">
        <f t="shared" si="36"/>
        <v>0</v>
      </c>
      <c r="D351">
        <f t="shared" si="37"/>
        <v>0</v>
      </c>
      <c r="E351">
        <f t="shared" si="38"/>
        <v>0</v>
      </c>
      <c r="F351" s="3">
        <f t="shared" si="39"/>
        <v>0</v>
      </c>
      <c r="G351" s="3">
        <f t="shared" si="40"/>
        <v>0</v>
      </c>
      <c r="H351" s="3">
        <f t="shared" si="41"/>
        <v>0</v>
      </c>
    </row>
    <row r="352" spans="2:8" x14ac:dyDescent="0.25">
      <c r="B352" s="3">
        <f t="shared" si="35"/>
        <v>331</v>
      </c>
      <c r="C352" s="3">
        <f t="shared" si="36"/>
        <v>0</v>
      </c>
      <c r="D352">
        <f t="shared" si="37"/>
        <v>0</v>
      </c>
      <c r="E352">
        <f t="shared" si="38"/>
        <v>0</v>
      </c>
      <c r="F352" s="3">
        <f t="shared" si="39"/>
        <v>0</v>
      </c>
      <c r="G352" s="3">
        <f t="shared" si="40"/>
        <v>0</v>
      </c>
      <c r="H352" s="3">
        <f t="shared" si="41"/>
        <v>0</v>
      </c>
    </row>
    <row r="353" spans="2:8" x14ac:dyDescent="0.25">
      <c r="B353" s="3">
        <f t="shared" si="35"/>
        <v>332</v>
      </c>
      <c r="C353" s="3">
        <f t="shared" si="36"/>
        <v>0</v>
      </c>
      <c r="D353">
        <f t="shared" si="37"/>
        <v>0</v>
      </c>
      <c r="E353">
        <f t="shared" si="38"/>
        <v>0</v>
      </c>
      <c r="F353" s="3">
        <f t="shared" si="39"/>
        <v>0</v>
      </c>
      <c r="G353" s="3">
        <f t="shared" si="40"/>
        <v>0</v>
      </c>
      <c r="H353" s="3">
        <f t="shared" si="41"/>
        <v>0</v>
      </c>
    </row>
    <row r="354" spans="2:8" x14ac:dyDescent="0.25">
      <c r="B354" s="3">
        <f t="shared" si="35"/>
        <v>333</v>
      </c>
      <c r="C354" s="3">
        <f t="shared" si="36"/>
        <v>0</v>
      </c>
      <c r="D354">
        <f t="shared" si="37"/>
        <v>0</v>
      </c>
      <c r="E354">
        <f t="shared" si="38"/>
        <v>0</v>
      </c>
      <c r="F354" s="3">
        <f t="shared" si="39"/>
        <v>0</v>
      </c>
      <c r="G354" s="3">
        <f t="shared" si="40"/>
        <v>0</v>
      </c>
      <c r="H354" s="3">
        <f t="shared" si="41"/>
        <v>0</v>
      </c>
    </row>
    <row r="355" spans="2:8" x14ac:dyDescent="0.25">
      <c r="B355" s="3">
        <f t="shared" si="35"/>
        <v>334</v>
      </c>
      <c r="C355" s="3">
        <f t="shared" si="36"/>
        <v>0</v>
      </c>
      <c r="D355">
        <f t="shared" si="37"/>
        <v>0</v>
      </c>
      <c r="E355">
        <f t="shared" si="38"/>
        <v>0</v>
      </c>
      <c r="F355" s="3">
        <f t="shared" si="39"/>
        <v>0</v>
      </c>
      <c r="G355" s="3">
        <f t="shared" si="40"/>
        <v>0</v>
      </c>
      <c r="H355" s="3">
        <f t="shared" si="41"/>
        <v>0</v>
      </c>
    </row>
    <row r="356" spans="2:8" x14ac:dyDescent="0.25">
      <c r="B356" s="3">
        <f t="shared" si="35"/>
        <v>335</v>
      </c>
      <c r="C356" s="3">
        <f t="shared" si="36"/>
        <v>0</v>
      </c>
      <c r="D356">
        <f t="shared" si="37"/>
        <v>0</v>
      </c>
      <c r="E356">
        <f t="shared" si="38"/>
        <v>0</v>
      </c>
      <c r="F356" s="3">
        <f t="shared" si="39"/>
        <v>0</v>
      </c>
      <c r="G356" s="3">
        <f t="shared" si="40"/>
        <v>0</v>
      </c>
      <c r="H356" s="3">
        <f t="shared" si="41"/>
        <v>0</v>
      </c>
    </row>
    <row r="357" spans="2:8" x14ac:dyDescent="0.25">
      <c r="B357" s="3">
        <f t="shared" si="35"/>
        <v>336</v>
      </c>
      <c r="C357" s="3">
        <f t="shared" si="36"/>
        <v>0</v>
      </c>
      <c r="D357">
        <f t="shared" si="37"/>
        <v>0</v>
      </c>
      <c r="E357">
        <f t="shared" si="38"/>
        <v>0</v>
      </c>
      <c r="F357" s="3">
        <f t="shared" si="39"/>
        <v>0</v>
      </c>
      <c r="G357" s="3">
        <f t="shared" si="40"/>
        <v>0</v>
      </c>
      <c r="H357" s="3">
        <f t="shared" si="41"/>
        <v>0</v>
      </c>
    </row>
    <row r="358" spans="2:8" x14ac:dyDescent="0.25">
      <c r="B358" s="3">
        <f t="shared" si="35"/>
        <v>337</v>
      </c>
      <c r="C358" s="3">
        <f t="shared" si="36"/>
        <v>0</v>
      </c>
      <c r="D358">
        <f t="shared" si="37"/>
        <v>0</v>
      </c>
      <c r="E358">
        <f t="shared" si="38"/>
        <v>0</v>
      </c>
      <c r="F358" s="3">
        <f t="shared" si="39"/>
        <v>0</v>
      </c>
      <c r="G358" s="3">
        <f t="shared" si="40"/>
        <v>0</v>
      </c>
      <c r="H358" s="3">
        <f t="shared" si="41"/>
        <v>0</v>
      </c>
    </row>
    <row r="359" spans="2:8" x14ac:dyDescent="0.25">
      <c r="B359" s="3">
        <f t="shared" si="35"/>
        <v>338</v>
      </c>
      <c r="C359" s="3">
        <f t="shared" si="36"/>
        <v>0</v>
      </c>
      <c r="D359">
        <f t="shared" si="37"/>
        <v>0</v>
      </c>
      <c r="E359">
        <f t="shared" si="38"/>
        <v>0</v>
      </c>
      <c r="F359" s="3">
        <f t="shared" si="39"/>
        <v>0</v>
      </c>
      <c r="G359" s="3">
        <f t="shared" si="40"/>
        <v>0</v>
      </c>
      <c r="H359" s="3">
        <f t="shared" si="41"/>
        <v>0</v>
      </c>
    </row>
    <row r="360" spans="2:8" x14ac:dyDescent="0.25">
      <c r="B360" s="3">
        <f t="shared" si="35"/>
        <v>339</v>
      </c>
      <c r="C360" s="3">
        <f t="shared" si="36"/>
        <v>0</v>
      </c>
      <c r="D360">
        <f t="shared" si="37"/>
        <v>0</v>
      </c>
      <c r="E360">
        <f t="shared" si="38"/>
        <v>0</v>
      </c>
      <c r="F360" s="3">
        <f t="shared" si="39"/>
        <v>0</v>
      </c>
      <c r="G360" s="3">
        <f t="shared" si="40"/>
        <v>0</v>
      </c>
      <c r="H360" s="3">
        <f t="shared" si="41"/>
        <v>0</v>
      </c>
    </row>
    <row r="361" spans="2:8" x14ac:dyDescent="0.25">
      <c r="B361" s="3">
        <f t="shared" si="35"/>
        <v>340</v>
      </c>
      <c r="C361" s="3">
        <f t="shared" si="36"/>
        <v>0</v>
      </c>
      <c r="D361">
        <f t="shared" si="37"/>
        <v>0</v>
      </c>
      <c r="E361">
        <f t="shared" si="38"/>
        <v>0</v>
      </c>
      <c r="F361" s="3">
        <f t="shared" si="39"/>
        <v>0</v>
      </c>
      <c r="G361" s="3">
        <f t="shared" si="40"/>
        <v>0</v>
      </c>
      <c r="H361" s="3">
        <f t="shared" si="41"/>
        <v>0</v>
      </c>
    </row>
    <row r="362" spans="2:8" x14ac:dyDescent="0.25">
      <c r="B362" s="3">
        <f t="shared" si="35"/>
        <v>341</v>
      </c>
      <c r="C362" s="3">
        <f t="shared" si="36"/>
        <v>0</v>
      </c>
      <c r="D362">
        <f t="shared" si="37"/>
        <v>0</v>
      </c>
      <c r="E362">
        <f t="shared" si="38"/>
        <v>0</v>
      </c>
      <c r="F362" s="3">
        <f t="shared" si="39"/>
        <v>0</v>
      </c>
      <c r="G362" s="3">
        <f t="shared" si="40"/>
        <v>0</v>
      </c>
      <c r="H362" s="3">
        <f t="shared" si="41"/>
        <v>0</v>
      </c>
    </row>
    <row r="363" spans="2:8" x14ac:dyDescent="0.25">
      <c r="B363" s="3">
        <f t="shared" si="35"/>
        <v>342</v>
      </c>
      <c r="C363" s="3">
        <f t="shared" si="36"/>
        <v>0</v>
      </c>
      <c r="D363">
        <f t="shared" si="37"/>
        <v>0</v>
      </c>
      <c r="E363">
        <f t="shared" si="38"/>
        <v>0</v>
      </c>
      <c r="F363" s="3">
        <f t="shared" si="39"/>
        <v>0</v>
      </c>
      <c r="G363" s="3">
        <f t="shared" si="40"/>
        <v>0</v>
      </c>
      <c r="H363" s="3">
        <f t="shared" si="41"/>
        <v>0</v>
      </c>
    </row>
    <row r="364" spans="2:8" x14ac:dyDescent="0.25">
      <c r="B364" s="3">
        <f t="shared" si="35"/>
        <v>343</v>
      </c>
      <c r="C364" s="3">
        <f t="shared" si="36"/>
        <v>0</v>
      </c>
      <c r="D364">
        <f t="shared" si="37"/>
        <v>0</v>
      </c>
      <c r="E364">
        <f t="shared" si="38"/>
        <v>0</v>
      </c>
      <c r="F364" s="3">
        <f t="shared" si="39"/>
        <v>0</v>
      </c>
      <c r="G364" s="3">
        <f t="shared" si="40"/>
        <v>0</v>
      </c>
      <c r="H364" s="3">
        <f t="shared" si="41"/>
        <v>0</v>
      </c>
    </row>
    <row r="365" spans="2:8" x14ac:dyDescent="0.25">
      <c r="B365" s="3">
        <f t="shared" si="35"/>
        <v>344</v>
      </c>
      <c r="C365" s="3">
        <f t="shared" si="36"/>
        <v>0</v>
      </c>
      <c r="D365">
        <f t="shared" si="37"/>
        <v>0</v>
      </c>
      <c r="E365">
        <f t="shared" si="38"/>
        <v>0</v>
      </c>
      <c r="F365" s="3">
        <f t="shared" si="39"/>
        <v>0</v>
      </c>
      <c r="G365" s="3">
        <f t="shared" si="40"/>
        <v>0</v>
      </c>
      <c r="H365" s="3">
        <f t="shared" si="41"/>
        <v>0</v>
      </c>
    </row>
    <row r="366" spans="2:8" x14ac:dyDescent="0.25">
      <c r="B366" s="3">
        <f t="shared" si="35"/>
        <v>345</v>
      </c>
      <c r="C366" s="3">
        <f t="shared" si="36"/>
        <v>0</v>
      </c>
      <c r="D366">
        <f t="shared" si="37"/>
        <v>0</v>
      </c>
      <c r="E366">
        <f t="shared" si="38"/>
        <v>0</v>
      </c>
      <c r="F366" s="3">
        <f t="shared" si="39"/>
        <v>0</v>
      </c>
      <c r="G366" s="3">
        <f t="shared" si="40"/>
        <v>0</v>
      </c>
      <c r="H366" s="3">
        <f t="shared" si="41"/>
        <v>0</v>
      </c>
    </row>
    <row r="367" spans="2:8" x14ac:dyDescent="0.25">
      <c r="B367" s="3">
        <f t="shared" si="35"/>
        <v>346</v>
      </c>
      <c r="C367" s="3">
        <f t="shared" si="36"/>
        <v>0</v>
      </c>
      <c r="D367">
        <f t="shared" si="37"/>
        <v>0</v>
      </c>
      <c r="E367">
        <f t="shared" si="38"/>
        <v>0</v>
      </c>
      <c r="F367" s="3">
        <f t="shared" si="39"/>
        <v>0</v>
      </c>
      <c r="G367" s="3">
        <f t="shared" si="40"/>
        <v>0</v>
      </c>
      <c r="H367" s="3">
        <f t="shared" si="41"/>
        <v>0</v>
      </c>
    </row>
    <row r="368" spans="2:8" x14ac:dyDescent="0.25">
      <c r="B368" s="3">
        <f t="shared" si="35"/>
        <v>347</v>
      </c>
      <c r="C368" s="3">
        <f t="shared" si="36"/>
        <v>0</v>
      </c>
      <c r="D368">
        <f t="shared" si="37"/>
        <v>0</v>
      </c>
      <c r="E368">
        <f t="shared" si="38"/>
        <v>0</v>
      </c>
      <c r="F368" s="3">
        <f t="shared" si="39"/>
        <v>0</v>
      </c>
      <c r="G368" s="3">
        <f t="shared" si="40"/>
        <v>0</v>
      </c>
      <c r="H368" s="3">
        <f t="shared" si="41"/>
        <v>0</v>
      </c>
    </row>
    <row r="369" spans="2:8" x14ac:dyDescent="0.25">
      <c r="B369" s="3">
        <f t="shared" si="35"/>
        <v>348</v>
      </c>
      <c r="C369" s="3">
        <f t="shared" si="36"/>
        <v>0</v>
      </c>
      <c r="D369">
        <f t="shared" si="37"/>
        <v>0</v>
      </c>
      <c r="E369">
        <f t="shared" si="38"/>
        <v>0</v>
      </c>
      <c r="F369" s="3">
        <f t="shared" si="39"/>
        <v>0</v>
      </c>
      <c r="G369" s="3">
        <f t="shared" si="40"/>
        <v>0</v>
      </c>
      <c r="H369" s="3">
        <f t="shared" si="41"/>
        <v>0</v>
      </c>
    </row>
    <row r="370" spans="2:8" x14ac:dyDescent="0.25">
      <c r="B370" s="3">
        <f t="shared" si="35"/>
        <v>349</v>
      </c>
      <c r="C370" s="3">
        <f t="shared" si="36"/>
        <v>0</v>
      </c>
      <c r="D370">
        <f t="shared" si="37"/>
        <v>0</v>
      </c>
      <c r="E370">
        <f t="shared" si="38"/>
        <v>0</v>
      </c>
      <c r="F370" s="3">
        <f t="shared" si="39"/>
        <v>0</v>
      </c>
      <c r="G370" s="3">
        <f t="shared" si="40"/>
        <v>0</v>
      </c>
      <c r="H370" s="3">
        <f t="shared" si="41"/>
        <v>0</v>
      </c>
    </row>
    <row r="371" spans="2:8" x14ac:dyDescent="0.25">
      <c r="B371" s="3">
        <f t="shared" si="35"/>
        <v>350</v>
      </c>
      <c r="C371" s="3">
        <f t="shared" si="36"/>
        <v>0</v>
      </c>
      <c r="D371">
        <f t="shared" si="37"/>
        <v>0</v>
      </c>
      <c r="E371">
        <f t="shared" si="38"/>
        <v>0</v>
      </c>
      <c r="F371" s="3">
        <f t="shared" si="39"/>
        <v>0</v>
      </c>
      <c r="G371" s="3">
        <f t="shared" si="40"/>
        <v>0</v>
      </c>
      <c r="H371" s="3">
        <f t="shared" si="41"/>
        <v>0</v>
      </c>
    </row>
    <row r="372" spans="2:8" x14ac:dyDescent="0.25">
      <c r="B372" s="3">
        <f t="shared" si="35"/>
        <v>351</v>
      </c>
      <c r="C372" s="3">
        <f t="shared" si="36"/>
        <v>0</v>
      </c>
      <c r="D372">
        <f t="shared" si="37"/>
        <v>0</v>
      </c>
      <c r="E372">
        <f t="shared" si="38"/>
        <v>0</v>
      </c>
      <c r="F372" s="3">
        <f t="shared" si="39"/>
        <v>0</v>
      </c>
      <c r="G372" s="3">
        <f t="shared" si="40"/>
        <v>0</v>
      </c>
      <c r="H372" s="3">
        <f t="shared" si="41"/>
        <v>0</v>
      </c>
    </row>
    <row r="373" spans="2:8" x14ac:dyDescent="0.25">
      <c r="B373" s="3">
        <f t="shared" si="35"/>
        <v>352</v>
      </c>
      <c r="C373" s="3">
        <f t="shared" si="36"/>
        <v>0</v>
      </c>
      <c r="D373">
        <f t="shared" si="37"/>
        <v>0</v>
      </c>
      <c r="E373">
        <f t="shared" si="38"/>
        <v>0</v>
      </c>
      <c r="F373" s="3">
        <f t="shared" si="39"/>
        <v>0</v>
      </c>
      <c r="G373" s="3">
        <f t="shared" si="40"/>
        <v>0</v>
      </c>
      <c r="H373" s="3">
        <f t="shared" si="41"/>
        <v>0</v>
      </c>
    </row>
    <row r="374" spans="2:8" x14ac:dyDescent="0.25">
      <c r="B374" s="3">
        <f t="shared" si="35"/>
        <v>353</v>
      </c>
      <c r="C374" s="3">
        <f t="shared" si="36"/>
        <v>0</v>
      </c>
      <c r="D374">
        <f t="shared" si="37"/>
        <v>0</v>
      </c>
      <c r="E374">
        <f t="shared" si="38"/>
        <v>0</v>
      </c>
      <c r="F374" s="3">
        <f t="shared" si="39"/>
        <v>0</v>
      </c>
      <c r="G374" s="3">
        <f t="shared" si="40"/>
        <v>0</v>
      </c>
      <c r="H374" s="3">
        <f t="shared" si="41"/>
        <v>0</v>
      </c>
    </row>
    <row r="375" spans="2:8" x14ac:dyDescent="0.25">
      <c r="B375" s="3">
        <f t="shared" si="35"/>
        <v>354</v>
      </c>
      <c r="C375" s="3">
        <f t="shared" si="36"/>
        <v>0</v>
      </c>
      <c r="D375">
        <f t="shared" si="37"/>
        <v>0</v>
      </c>
      <c r="E375">
        <f t="shared" si="38"/>
        <v>0</v>
      </c>
      <c r="F375" s="3">
        <f t="shared" si="39"/>
        <v>0</v>
      </c>
      <c r="G375" s="3">
        <f t="shared" si="40"/>
        <v>0</v>
      </c>
      <c r="H375" s="3">
        <f t="shared" si="41"/>
        <v>0</v>
      </c>
    </row>
    <row r="376" spans="2:8" x14ac:dyDescent="0.25">
      <c r="B376" s="3">
        <f t="shared" si="35"/>
        <v>355</v>
      </c>
      <c r="C376" s="3">
        <f t="shared" si="36"/>
        <v>0</v>
      </c>
      <c r="D376">
        <f t="shared" si="37"/>
        <v>0</v>
      </c>
      <c r="E376">
        <f t="shared" si="38"/>
        <v>0</v>
      </c>
      <c r="F376" s="3">
        <f t="shared" si="39"/>
        <v>0</v>
      </c>
      <c r="G376" s="3">
        <f t="shared" si="40"/>
        <v>0</v>
      </c>
      <c r="H376" s="3">
        <f t="shared" si="41"/>
        <v>0</v>
      </c>
    </row>
    <row r="377" spans="2:8" x14ac:dyDescent="0.25">
      <c r="B377" s="3">
        <f t="shared" si="35"/>
        <v>356</v>
      </c>
      <c r="C377" s="3">
        <f t="shared" si="36"/>
        <v>0</v>
      </c>
      <c r="D377">
        <f t="shared" si="37"/>
        <v>0</v>
      </c>
      <c r="E377">
        <f t="shared" si="38"/>
        <v>0</v>
      </c>
      <c r="F377" s="3">
        <f t="shared" si="39"/>
        <v>0</v>
      </c>
      <c r="G377" s="3">
        <f t="shared" si="40"/>
        <v>0</v>
      </c>
      <c r="H377" s="3">
        <f t="shared" si="41"/>
        <v>0</v>
      </c>
    </row>
    <row r="378" spans="2:8" x14ac:dyDescent="0.25">
      <c r="B378" s="3">
        <f t="shared" si="35"/>
        <v>357</v>
      </c>
      <c r="C378" s="3">
        <f t="shared" si="36"/>
        <v>0</v>
      </c>
      <c r="D378">
        <f t="shared" si="37"/>
        <v>0</v>
      </c>
      <c r="E378">
        <f t="shared" si="38"/>
        <v>0</v>
      </c>
      <c r="F378" s="3">
        <f t="shared" si="39"/>
        <v>0</v>
      </c>
      <c r="G378" s="3">
        <f t="shared" si="40"/>
        <v>0</v>
      </c>
      <c r="H378" s="3">
        <f t="shared" si="41"/>
        <v>0</v>
      </c>
    </row>
    <row r="379" spans="2:8" x14ac:dyDescent="0.25">
      <c r="B379" s="3">
        <f t="shared" si="35"/>
        <v>358</v>
      </c>
      <c r="C379" s="3">
        <f t="shared" si="36"/>
        <v>0</v>
      </c>
      <c r="D379">
        <f t="shared" si="37"/>
        <v>0</v>
      </c>
      <c r="E379">
        <f t="shared" si="38"/>
        <v>0</v>
      </c>
      <c r="F379" s="3">
        <f t="shared" si="39"/>
        <v>0</v>
      </c>
      <c r="G379" s="3">
        <f t="shared" si="40"/>
        <v>0</v>
      </c>
      <c r="H379" s="3">
        <f t="shared" si="41"/>
        <v>0</v>
      </c>
    </row>
    <row r="380" spans="2:8" x14ac:dyDescent="0.25">
      <c r="B380" s="3">
        <f t="shared" si="35"/>
        <v>359</v>
      </c>
      <c r="C380" s="3">
        <f t="shared" si="36"/>
        <v>0</v>
      </c>
      <c r="D380">
        <f t="shared" si="37"/>
        <v>0</v>
      </c>
      <c r="E380">
        <f t="shared" si="38"/>
        <v>0</v>
      </c>
      <c r="F380" s="3">
        <f t="shared" si="39"/>
        <v>0</v>
      </c>
      <c r="G380" s="3">
        <f t="shared" si="40"/>
        <v>0</v>
      </c>
      <c r="H380" s="3">
        <f t="shared" si="41"/>
        <v>0</v>
      </c>
    </row>
    <row r="381" spans="2:8" x14ac:dyDescent="0.25">
      <c r="B381" s="3">
        <f t="shared" si="35"/>
        <v>360</v>
      </c>
      <c r="C381" s="3">
        <f t="shared" si="36"/>
        <v>0</v>
      </c>
      <c r="D381">
        <f t="shared" si="37"/>
        <v>0</v>
      </c>
      <c r="E381">
        <f t="shared" si="38"/>
        <v>0</v>
      </c>
      <c r="F381" s="3">
        <f t="shared" si="39"/>
        <v>0</v>
      </c>
      <c r="G381" s="3">
        <f t="shared" si="40"/>
        <v>0</v>
      </c>
      <c r="H381" s="3">
        <f t="shared" si="41"/>
        <v>0</v>
      </c>
    </row>
    <row r="382" spans="2:8" x14ac:dyDescent="0.25">
      <c r="B382" s="3">
        <f t="shared" si="35"/>
        <v>361</v>
      </c>
      <c r="C382" s="3">
        <f t="shared" si="36"/>
        <v>0</v>
      </c>
      <c r="D382">
        <f t="shared" si="37"/>
        <v>0</v>
      </c>
      <c r="E382">
        <f t="shared" si="38"/>
        <v>0</v>
      </c>
      <c r="F382" s="3">
        <f t="shared" si="39"/>
        <v>0</v>
      </c>
      <c r="G382" s="3">
        <f t="shared" si="40"/>
        <v>0</v>
      </c>
      <c r="H382" s="3">
        <f t="shared" si="41"/>
        <v>0</v>
      </c>
    </row>
    <row r="383" spans="2:8" x14ac:dyDescent="0.25">
      <c r="B383" s="3">
        <f t="shared" si="35"/>
        <v>362</v>
      </c>
      <c r="C383" s="3">
        <f t="shared" si="36"/>
        <v>0</v>
      </c>
      <c r="D383">
        <f t="shared" si="37"/>
        <v>0</v>
      </c>
      <c r="E383">
        <f t="shared" si="38"/>
        <v>0</v>
      </c>
      <c r="F383" s="3">
        <f t="shared" si="39"/>
        <v>0</v>
      </c>
      <c r="G383" s="3">
        <f t="shared" si="40"/>
        <v>0</v>
      </c>
      <c r="H383" s="3">
        <f t="shared" si="41"/>
        <v>0</v>
      </c>
    </row>
    <row r="384" spans="2:8" x14ac:dyDescent="0.25">
      <c r="B384" s="3">
        <f t="shared" si="35"/>
        <v>363</v>
      </c>
      <c r="C384" s="3">
        <f t="shared" si="36"/>
        <v>0</v>
      </c>
      <c r="D384">
        <f t="shared" si="37"/>
        <v>0</v>
      </c>
      <c r="E384">
        <f t="shared" si="38"/>
        <v>0</v>
      </c>
      <c r="F384" s="3">
        <f t="shared" si="39"/>
        <v>0</v>
      </c>
      <c r="G384" s="3">
        <f t="shared" si="40"/>
        <v>0</v>
      </c>
      <c r="H384" s="3">
        <f t="shared" si="41"/>
        <v>0</v>
      </c>
    </row>
    <row r="385" spans="2:8" x14ac:dyDescent="0.25">
      <c r="B385" s="3">
        <f t="shared" si="35"/>
        <v>364</v>
      </c>
      <c r="C385" s="3">
        <f t="shared" si="36"/>
        <v>0</v>
      </c>
      <c r="D385">
        <f t="shared" si="37"/>
        <v>0</v>
      </c>
      <c r="E385">
        <f t="shared" si="38"/>
        <v>0</v>
      </c>
      <c r="F385" s="3">
        <f t="shared" si="39"/>
        <v>0</v>
      </c>
      <c r="G385" s="3">
        <f t="shared" si="40"/>
        <v>0</v>
      </c>
      <c r="H385" s="3">
        <f t="shared" si="41"/>
        <v>0</v>
      </c>
    </row>
    <row r="386" spans="2:8" x14ac:dyDescent="0.25">
      <c r="B386" s="3">
        <f t="shared" si="35"/>
        <v>365</v>
      </c>
      <c r="C386" s="3">
        <f t="shared" si="36"/>
        <v>0</v>
      </c>
      <c r="D386">
        <f t="shared" si="37"/>
        <v>0</v>
      </c>
      <c r="E386">
        <f t="shared" si="38"/>
        <v>0</v>
      </c>
      <c r="F386" s="3">
        <f t="shared" si="39"/>
        <v>0</v>
      </c>
      <c r="G386" s="3">
        <f t="shared" si="40"/>
        <v>0</v>
      </c>
      <c r="H386" s="3">
        <f t="shared" si="41"/>
        <v>0</v>
      </c>
    </row>
    <row r="387" spans="2:8" x14ac:dyDescent="0.25">
      <c r="B387" s="3">
        <f t="shared" si="35"/>
        <v>366</v>
      </c>
      <c r="C387" s="3">
        <f t="shared" si="36"/>
        <v>0</v>
      </c>
      <c r="D387">
        <f t="shared" si="37"/>
        <v>0</v>
      </c>
      <c r="E387">
        <f t="shared" si="38"/>
        <v>0</v>
      </c>
      <c r="F387" s="3">
        <f t="shared" si="39"/>
        <v>0</v>
      </c>
      <c r="G387" s="3">
        <f t="shared" si="40"/>
        <v>0</v>
      </c>
      <c r="H387" s="3">
        <f t="shared" si="41"/>
        <v>0</v>
      </c>
    </row>
    <row r="388" spans="2:8" x14ac:dyDescent="0.25">
      <c r="B388" s="3">
        <f t="shared" si="35"/>
        <v>367</v>
      </c>
      <c r="C388" s="3">
        <f t="shared" si="36"/>
        <v>0</v>
      </c>
      <c r="D388">
        <f t="shared" si="37"/>
        <v>0</v>
      </c>
      <c r="E388">
        <f t="shared" si="38"/>
        <v>0</v>
      </c>
      <c r="F388" s="3">
        <f t="shared" si="39"/>
        <v>0</v>
      </c>
      <c r="G388" s="3">
        <f t="shared" si="40"/>
        <v>0</v>
      </c>
      <c r="H388" s="3">
        <f t="shared" si="41"/>
        <v>0</v>
      </c>
    </row>
    <row r="389" spans="2:8" x14ac:dyDescent="0.25">
      <c r="B389" s="3">
        <f t="shared" si="35"/>
        <v>368</v>
      </c>
      <c r="C389" s="3">
        <f t="shared" si="36"/>
        <v>0</v>
      </c>
      <c r="D389">
        <f t="shared" si="37"/>
        <v>0</v>
      </c>
      <c r="E389">
        <f t="shared" si="38"/>
        <v>0</v>
      </c>
      <c r="F389" s="3">
        <f t="shared" si="39"/>
        <v>0</v>
      </c>
      <c r="G389" s="3">
        <f t="shared" si="40"/>
        <v>0</v>
      </c>
      <c r="H389" s="3">
        <f t="shared" si="41"/>
        <v>0</v>
      </c>
    </row>
    <row r="390" spans="2:8" x14ac:dyDescent="0.25">
      <c r="B390" s="3">
        <f t="shared" si="35"/>
        <v>369</v>
      </c>
      <c r="C390" s="3">
        <f t="shared" si="36"/>
        <v>0</v>
      </c>
      <c r="D390">
        <f t="shared" si="37"/>
        <v>0</v>
      </c>
      <c r="E390">
        <f t="shared" si="38"/>
        <v>0</v>
      </c>
      <c r="F390" s="3">
        <f t="shared" si="39"/>
        <v>0</v>
      </c>
      <c r="G390" s="3">
        <f t="shared" si="40"/>
        <v>0</v>
      </c>
      <c r="H390" s="3">
        <f t="shared" si="41"/>
        <v>0</v>
      </c>
    </row>
    <row r="391" spans="2:8" x14ac:dyDescent="0.25">
      <c r="B391" s="3">
        <f t="shared" si="35"/>
        <v>370</v>
      </c>
      <c r="C391" s="3">
        <f t="shared" si="36"/>
        <v>0</v>
      </c>
      <c r="D391">
        <f t="shared" si="37"/>
        <v>0</v>
      </c>
      <c r="E391">
        <f t="shared" si="38"/>
        <v>0</v>
      </c>
      <c r="F391" s="3">
        <f t="shared" si="39"/>
        <v>0</v>
      </c>
      <c r="G391" s="3">
        <f t="shared" si="40"/>
        <v>0</v>
      </c>
      <c r="H391" s="3">
        <f t="shared" si="41"/>
        <v>0</v>
      </c>
    </row>
    <row r="392" spans="2:8" x14ac:dyDescent="0.25">
      <c r="B392" s="3">
        <f t="shared" si="35"/>
        <v>371</v>
      </c>
      <c r="C392" s="3">
        <f t="shared" si="36"/>
        <v>0</v>
      </c>
      <c r="D392">
        <f t="shared" si="37"/>
        <v>0</v>
      </c>
      <c r="E392">
        <f t="shared" si="38"/>
        <v>0</v>
      </c>
      <c r="F392" s="3">
        <f t="shared" si="39"/>
        <v>0</v>
      </c>
      <c r="G392" s="3">
        <f t="shared" si="40"/>
        <v>0</v>
      </c>
      <c r="H392" s="3">
        <f t="shared" si="41"/>
        <v>0</v>
      </c>
    </row>
    <row r="393" spans="2:8" x14ac:dyDescent="0.25">
      <c r="B393" s="3">
        <f t="shared" ref="B393:B445" si="42">B392+1</f>
        <v>372</v>
      </c>
      <c r="C393" s="3">
        <f t="shared" si="36"/>
        <v>0</v>
      </c>
      <c r="D393">
        <f t="shared" si="37"/>
        <v>0</v>
      </c>
      <c r="E393">
        <f t="shared" si="38"/>
        <v>0</v>
      </c>
      <c r="F393" s="3">
        <f t="shared" si="39"/>
        <v>0</v>
      </c>
      <c r="G393" s="3">
        <f t="shared" si="40"/>
        <v>0</v>
      </c>
      <c r="H393" s="3">
        <f t="shared" si="41"/>
        <v>0</v>
      </c>
    </row>
    <row r="394" spans="2:8" x14ac:dyDescent="0.25">
      <c r="B394" s="3">
        <f t="shared" si="42"/>
        <v>373</v>
      </c>
      <c r="C394" s="3">
        <f t="shared" si="36"/>
        <v>0</v>
      </c>
      <c r="D394">
        <f t="shared" si="37"/>
        <v>0</v>
      </c>
      <c r="E394">
        <f t="shared" si="38"/>
        <v>0</v>
      </c>
      <c r="F394" s="3">
        <f t="shared" si="39"/>
        <v>0</v>
      </c>
      <c r="G394" s="3">
        <f t="shared" si="40"/>
        <v>0</v>
      </c>
      <c r="H394" s="3">
        <f t="shared" si="41"/>
        <v>0</v>
      </c>
    </row>
    <row r="395" spans="2:8" x14ac:dyDescent="0.25">
      <c r="B395" s="3">
        <f t="shared" si="42"/>
        <v>374</v>
      </c>
      <c r="C395" s="3">
        <f t="shared" si="36"/>
        <v>0</v>
      </c>
      <c r="D395">
        <f t="shared" si="37"/>
        <v>0</v>
      </c>
      <c r="E395">
        <f t="shared" si="38"/>
        <v>0</v>
      </c>
      <c r="F395" s="3">
        <f t="shared" si="39"/>
        <v>0</v>
      </c>
      <c r="G395" s="3">
        <f t="shared" si="40"/>
        <v>0</v>
      </c>
      <c r="H395" s="3">
        <f t="shared" si="41"/>
        <v>0</v>
      </c>
    </row>
    <row r="396" spans="2:8" x14ac:dyDescent="0.25">
      <c r="B396" s="3">
        <f t="shared" si="42"/>
        <v>375</v>
      </c>
      <c r="C396" s="3">
        <f t="shared" si="36"/>
        <v>0</v>
      </c>
      <c r="D396">
        <f t="shared" si="37"/>
        <v>0</v>
      </c>
      <c r="E396">
        <f t="shared" si="38"/>
        <v>0</v>
      </c>
      <c r="F396" s="3">
        <f t="shared" si="39"/>
        <v>0</v>
      </c>
      <c r="G396" s="3">
        <f t="shared" si="40"/>
        <v>0</v>
      </c>
      <c r="H396" s="3">
        <f t="shared" si="41"/>
        <v>0</v>
      </c>
    </row>
    <row r="397" spans="2:8" x14ac:dyDescent="0.25">
      <c r="B397" s="3">
        <f t="shared" si="42"/>
        <v>376</v>
      </c>
      <c r="C397" s="3">
        <f t="shared" si="36"/>
        <v>0</v>
      </c>
      <c r="D397">
        <f t="shared" si="37"/>
        <v>0</v>
      </c>
      <c r="E397">
        <f t="shared" si="38"/>
        <v>0</v>
      </c>
      <c r="F397" s="3">
        <f t="shared" si="39"/>
        <v>0</v>
      </c>
      <c r="G397" s="3">
        <f t="shared" si="40"/>
        <v>0</v>
      </c>
      <c r="H397" s="3">
        <f t="shared" si="41"/>
        <v>0</v>
      </c>
    </row>
    <row r="398" spans="2:8" x14ac:dyDescent="0.25">
      <c r="B398" s="3">
        <f t="shared" si="42"/>
        <v>377</v>
      </c>
      <c r="C398" s="3">
        <f t="shared" si="36"/>
        <v>0</v>
      </c>
      <c r="D398">
        <f t="shared" si="37"/>
        <v>0</v>
      </c>
      <c r="E398">
        <f t="shared" si="38"/>
        <v>0</v>
      </c>
      <c r="F398" s="3">
        <f t="shared" si="39"/>
        <v>0</v>
      </c>
      <c r="G398" s="3">
        <f t="shared" si="40"/>
        <v>0</v>
      </c>
      <c r="H398" s="3">
        <f t="shared" si="41"/>
        <v>0</v>
      </c>
    </row>
    <row r="399" spans="2:8" x14ac:dyDescent="0.25">
      <c r="B399" s="3">
        <f t="shared" si="42"/>
        <v>378</v>
      </c>
      <c r="C399" s="3">
        <f t="shared" si="36"/>
        <v>0</v>
      </c>
      <c r="D399">
        <f t="shared" si="37"/>
        <v>0</v>
      </c>
      <c r="E399">
        <f t="shared" si="38"/>
        <v>0</v>
      </c>
      <c r="F399" s="3">
        <f t="shared" si="39"/>
        <v>0</v>
      </c>
      <c r="G399" s="3">
        <f t="shared" si="40"/>
        <v>0</v>
      </c>
      <c r="H399" s="3">
        <f t="shared" si="41"/>
        <v>0</v>
      </c>
    </row>
    <row r="400" spans="2:8" x14ac:dyDescent="0.25">
      <c r="B400" s="3">
        <f t="shared" si="42"/>
        <v>379</v>
      </c>
      <c r="C400" s="3">
        <f t="shared" si="36"/>
        <v>0</v>
      </c>
      <c r="D400">
        <f t="shared" si="37"/>
        <v>0</v>
      </c>
      <c r="E400">
        <f t="shared" si="38"/>
        <v>0</v>
      </c>
      <c r="F400" s="3">
        <f t="shared" si="39"/>
        <v>0</v>
      </c>
      <c r="G400" s="3">
        <f t="shared" si="40"/>
        <v>0</v>
      </c>
      <c r="H400" s="3">
        <f t="shared" si="41"/>
        <v>0</v>
      </c>
    </row>
    <row r="401" spans="2:8" x14ac:dyDescent="0.25">
      <c r="B401" s="3">
        <f t="shared" si="42"/>
        <v>380</v>
      </c>
      <c r="C401" s="3">
        <f t="shared" si="36"/>
        <v>0</v>
      </c>
      <c r="D401">
        <f t="shared" si="37"/>
        <v>0</v>
      </c>
      <c r="E401">
        <f t="shared" si="38"/>
        <v>0</v>
      </c>
      <c r="F401" s="3">
        <f t="shared" si="39"/>
        <v>0</v>
      </c>
      <c r="G401" s="3">
        <f t="shared" si="40"/>
        <v>0</v>
      </c>
      <c r="H401" s="3">
        <f t="shared" si="41"/>
        <v>0</v>
      </c>
    </row>
    <row r="402" spans="2:8" x14ac:dyDescent="0.25">
      <c r="B402" s="3">
        <f t="shared" si="42"/>
        <v>381</v>
      </c>
      <c r="C402" s="3">
        <f t="shared" si="36"/>
        <v>0</v>
      </c>
      <c r="D402">
        <f t="shared" si="37"/>
        <v>0</v>
      </c>
      <c r="E402">
        <f t="shared" si="38"/>
        <v>0</v>
      </c>
      <c r="F402" s="3">
        <f t="shared" si="39"/>
        <v>0</v>
      </c>
      <c r="G402" s="3">
        <f t="shared" si="40"/>
        <v>0</v>
      </c>
      <c r="H402" s="3">
        <f t="shared" si="41"/>
        <v>0</v>
      </c>
    </row>
    <row r="403" spans="2:8" x14ac:dyDescent="0.25">
      <c r="B403" s="3">
        <f t="shared" si="42"/>
        <v>382</v>
      </c>
      <c r="C403" s="3">
        <f t="shared" si="36"/>
        <v>0</v>
      </c>
      <c r="D403">
        <f t="shared" si="37"/>
        <v>0</v>
      </c>
      <c r="E403">
        <f t="shared" si="38"/>
        <v>0</v>
      </c>
      <c r="F403" s="3">
        <f t="shared" si="39"/>
        <v>0</v>
      </c>
      <c r="G403" s="3">
        <f t="shared" si="40"/>
        <v>0</v>
      </c>
      <c r="H403" s="3">
        <f t="shared" si="41"/>
        <v>0</v>
      </c>
    </row>
    <row r="404" spans="2:8" x14ac:dyDescent="0.25">
      <c r="B404" s="3">
        <f t="shared" si="42"/>
        <v>383</v>
      </c>
      <c r="C404" s="3">
        <f t="shared" si="36"/>
        <v>0</v>
      </c>
      <c r="D404">
        <f t="shared" si="37"/>
        <v>0</v>
      </c>
      <c r="E404">
        <f t="shared" si="38"/>
        <v>0</v>
      </c>
      <c r="F404" s="3">
        <f t="shared" si="39"/>
        <v>0</v>
      </c>
      <c r="G404" s="3">
        <f t="shared" si="40"/>
        <v>0</v>
      </c>
      <c r="H404" s="3">
        <f t="shared" si="41"/>
        <v>0</v>
      </c>
    </row>
    <row r="405" spans="2:8" x14ac:dyDescent="0.25">
      <c r="B405" s="3">
        <f t="shared" si="42"/>
        <v>384</v>
      </c>
      <c r="C405" s="3">
        <f t="shared" si="36"/>
        <v>0</v>
      </c>
      <c r="D405">
        <f t="shared" si="37"/>
        <v>0</v>
      </c>
      <c r="E405">
        <f t="shared" si="38"/>
        <v>0</v>
      </c>
      <c r="F405" s="3">
        <f t="shared" si="39"/>
        <v>0</v>
      </c>
      <c r="G405" s="3">
        <f t="shared" si="40"/>
        <v>0</v>
      </c>
      <c r="H405" s="3">
        <f t="shared" si="41"/>
        <v>0</v>
      </c>
    </row>
    <row r="406" spans="2:8" x14ac:dyDescent="0.25">
      <c r="B406" s="3">
        <f t="shared" si="42"/>
        <v>385</v>
      </c>
      <c r="C406" s="3">
        <f t="shared" si="36"/>
        <v>0</v>
      </c>
      <c r="D406">
        <f t="shared" si="37"/>
        <v>0</v>
      </c>
      <c r="E406">
        <f t="shared" si="38"/>
        <v>0</v>
      </c>
      <c r="F406" s="3">
        <f t="shared" si="39"/>
        <v>0</v>
      </c>
      <c r="G406" s="3">
        <f t="shared" si="40"/>
        <v>0</v>
      </c>
      <c r="H406" s="3">
        <f t="shared" si="41"/>
        <v>0</v>
      </c>
    </row>
    <row r="407" spans="2:8" x14ac:dyDescent="0.25">
      <c r="B407" s="3">
        <f t="shared" si="42"/>
        <v>386</v>
      </c>
      <c r="C407" s="3">
        <f t="shared" ref="C407:C445" si="43">E407-D407</f>
        <v>0</v>
      </c>
      <c r="D407">
        <f t="shared" ref="D407:D445" si="44">IF(F406&gt;0,F406*$C$3/12,0)</f>
        <v>0</v>
      </c>
      <c r="E407">
        <f t="shared" ref="E407:E445" si="45">IF(F406&gt;$C$5,$C$5, F406+D407)</f>
        <v>0</v>
      </c>
      <c r="F407" s="3">
        <f t="shared" ref="F407:F445" si="46">MAX(F406-C407,0)</f>
        <v>0</v>
      </c>
      <c r="G407" s="3">
        <f t="shared" ref="G407:G445" si="47">IF(F407&gt;0,G406+D407,0)</f>
        <v>0</v>
      </c>
      <c r="H407" s="3">
        <f t="shared" ref="H407:H445" si="48">IF(F407&gt;0,H406+C407,0)</f>
        <v>0</v>
      </c>
    </row>
    <row r="408" spans="2:8" x14ac:dyDescent="0.25">
      <c r="B408" s="3">
        <f t="shared" si="42"/>
        <v>387</v>
      </c>
      <c r="C408" s="3">
        <f t="shared" si="43"/>
        <v>0</v>
      </c>
      <c r="D408">
        <f t="shared" si="44"/>
        <v>0</v>
      </c>
      <c r="E408">
        <f t="shared" si="45"/>
        <v>0</v>
      </c>
      <c r="F408" s="3">
        <f t="shared" si="46"/>
        <v>0</v>
      </c>
      <c r="G408" s="3">
        <f t="shared" si="47"/>
        <v>0</v>
      </c>
      <c r="H408" s="3">
        <f t="shared" si="48"/>
        <v>0</v>
      </c>
    </row>
    <row r="409" spans="2:8" x14ac:dyDescent="0.25">
      <c r="B409" s="3">
        <f t="shared" si="42"/>
        <v>388</v>
      </c>
      <c r="C409" s="3">
        <f t="shared" si="43"/>
        <v>0</v>
      </c>
      <c r="D409">
        <f t="shared" si="44"/>
        <v>0</v>
      </c>
      <c r="E409">
        <f t="shared" si="45"/>
        <v>0</v>
      </c>
      <c r="F409" s="3">
        <f t="shared" si="46"/>
        <v>0</v>
      </c>
      <c r="G409" s="3">
        <f t="shared" si="47"/>
        <v>0</v>
      </c>
      <c r="H409" s="3">
        <f t="shared" si="48"/>
        <v>0</v>
      </c>
    </row>
    <row r="410" spans="2:8" x14ac:dyDescent="0.25">
      <c r="B410" s="3">
        <f t="shared" si="42"/>
        <v>389</v>
      </c>
      <c r="C410" s="3">
        <f t="shared" si="43"/>
        <v>0</v>
      </c>
      <c r="D410">
        <f t="shared" si="44"/>
        <v>0</v>
      </c>
      <c r="E410">
        <f t="shared" si="45"/>
        <v>0</v>
      </c>
      <c r="F410" s="3">
        <f t="shared" si="46"/>
        <v>0</v>
      </c>
      <c r="G410" s="3">
        <f t="shared" si="47"/>
        <v>0</v>
      </c>
      <c r="H410" s="3">
        <f t="shared" si="48"/>
        <v>0</v>
      </c>
    </row>
    <row r="411" spans="2:8" x14ac:dyDescent="0.25">
      <c r="B411" s="3">
        <f t="shared" si="42"/>
        <v>390</v>
      </c>
      <c r="C411" s="3">
        <f t="shared" si="43"/>
        <v>0</v>
      </c>
      <c r="D411">
        <f t="shared" si="44"/>
        <v>0</v>
      </c>
      <c r="E411">
        <f t="shared" si="45"/>
        <v>0</v>
      </c>
      <c r="F411" s="3">
        <f t="shared" si="46"/>
        <v>0</v>
      </c>
      <c r="G411" s="3">
        <f t="shared" si="47"/>
        <v>0</v>
      </c>
      <c r="H411" s="3">
        <f t="shared" si="48"/>
        <v>0</v>
      </c>
    </row>
    <row r="412" spans="2:8" x14ac:dyDescent="0.25">
      <c r="B412" s="3">
        <f t="shared" si="42"/>
        <v>391</v>
      </c>
      <c r="C412" s="3">
        <f t="shared" si="43"/>
        <v>0</v>
      </c>
      <c r="D412">
        <f t="shared" si="44"/>
        <v>0</v>
      </c>
      <c r="E412">
        <f t="shared" si="45"/>
        <v>0</v>
      </c>
      <c r="F412" s="3">
        <f t="shared" si="46"/>
        <v>0</v>
      </c>
      <c r="G412" s="3">
        <f t="shared" si="47"/>
        <v>0</v>
      </c>
      <c r="H412" s="3">
        <f t="shared" si="48"/>
        <v>0</v>
      </c>
    </row>
    <row r="413" spans="2:8" x14ac:dyDescent="0.25">
      <c r="B413" s="3">
        <f t="shared" si="42"/>
        <v>392</v>
      </c>
      <c r="C413" s="3">
        <f t="shared" si="43"/>
        <v>0</v>
      </c>
      <c r="D413">
        <f t="shared" si="44"/>
        <v>0</v>
      </c>
      <c r="E413">
        <f t="shared" si="45"/>
        <v>0</v>
      </c>
      <c r="F413" s="3">
        <f t="shared" si="46"/>
        <v>0</v>
      </c>
      <c r="G413" s="3">
        <f t="shared" si="47"/>
        <v>0</v>
      </c>
      <c r="H413" s="3">
        <f t="shared" si="48"/>
        <v>0</v>
      </c>
    </row>
    <row r="414" spans="2:8" x14ac:dyDescent="0.25">
      <c r="B414" s="3">
        <f t="shared" si="42"/>
        <v>393</v>
      </c>
      <c r="C414" s="3">
        <f t="shared" si="43"/>
        <v>0</v>
      </c>
      <c r="D414">
        <f t="shared" si="44"/>
        <v>0</v>
      </c>
      <c r="E414">
        <f t="shared" si="45"/>
        <v>0</v>
      </c>
      <c r="F414" s="3">
        <f t="shared" si="46"/>
        <v>0</v>
      </c>
      <c r="G414" s="3">
        <f t="shared" si="47"/>
        <v>0</v>
      </c>
      <c r="H414" s="3">
        <f t="shared" si="48"/>
        <v>0</v>
      </c>
    </row>
    <row r="415" spans="2:8" x14ac:dyDescent="0.25">
      <c r="B415" s="3">
        <f t="shared" si="42"/>
        <v>394</v>
      </c>
      <c r="C415" s="3">
        <f t="shared" si="43"/>
        <v>0</v>
      </c>
      <c r="D415">
        <f t="shared" si="44"/>
        <v>0</v>
      </c>
      <c r="E415">
        <f t="shared" si="45"/>
        <v>0</v>
      </c>
      <c r="F415" s="3">
        <f t="shared" si="46"/>
        <v>0</v>
      </c>
      <c r="G415" s="3">
        <f t="shared" si="47"/>
        <v>0</v>
      </c>
      <c r="H415" s="3">
        <f t="shared" si="48"/>
        <v>0</v>
      </c>
    </row>
    <row r="416" spans="2:8" x14ac:dyDescent="0.25">
      <c r="B416" s="3">
        <f t="shared" si="42"/>
        <v>395</v>
      </c>
      <c r="C416" s="3">
        <f t="shared" si="43"/>
        <v>0</v>
      </c>
      <c r="D416">
        <f t="shared" si="44"/>
        <v>0</v>
      </c>
      <c r="E416">
        <f t="shared" si="45"/>
        <v>0</v>
      </c>
      <c r="F416" s="3">
        <f t="shared" si="46"/>
        <v>0</v>
      </c>
      <c r="G416" s="3">
        <f t="shared" si="47"/>
        <v>0</v>
      </c>
      <c r="H416" s="3">
        <f t="shared" si="48"/>
        <v>0</v>
      </c>
    </row>
    <row r="417" spans="2:8" x14ac:dyDescent="0.25">
      <c r="B417" s="3">
        <f t="shared" si="42"/>
        <v>396</v>
      </c>
      <c r="C417" s="3">
        <f t="shared" si="43"/>
        <v>0</v>
      </c>
      <c r="D417">
        <f t="shared" si="44"/>
        <v>0</v>
      </c>
      <c r="E417">
        <f t="shared" si="45"/>
        <v>0</v>
      </c>
      <c r="F417" s="3">
        <f t="shared" si="46"/>
        <v>0</v>
      </c>
      <c r="G417" s="3">
        <f t="shared" si="47"/>
        <v>0</v>
      </c>
      <c r="H417" s="3">
        <f t="shared" si="48"/>
        <v>0</v>
      </c>
    </row>
    <row r="418" spans="2:8" x14ac:dyDescent="0.25">
      <c r="B418" s="3">
        <f t="shared" si="42"/>
        <v>397</v>
      </c>
      <c r="C418" s="3">
        <f t="shared" si="43"/>
        <v>0</v>
      </c>
      <c r="D418">
        <f t="shared" si="44"/>
        <v>0</v>
      </c>
      <c r="E418">
        <f t="shared" si="45"/>
        <v>0</v>
      </c>
      <c r="F418" s="3">
        <f t="shared" si="46"/>
        <v>0</v>
      </c>
      <c r="G418" s="3">
        <f t="shared" si="47"/>
        <v>0</v>
      </c>
      <c r="H418" s="3">
        <f t="shared" si="48"/>
        <v>0</v>
      </c>
    </row>
    <row r="419" spans="2:8" x14ac:dyDescent="0.25">
      <c r="B419" s="3">
        <f t="shared" si="42"/>
        <v>398</v>
      </c>
      <c r="C419" s="3">
        <f t="shared" si="43"/>
        <v>0</v>
      </c>
      <c r="D419">
        <f t="shared" si="44"/>
        <v>0</v>
      </c>
      <c r="E419">
        <f t="shared" si="45"/>
        <v>0</v>
      </c>
      <c r="F419" s="3">
        <f t="shared" si="46"/>
        <v>0</v>
      </c>
      <c r="G419" s="3">
        <f t="shared" si="47"/>
        <v>0</v>
      </c>
      <c r="H419" s="3">
        <f t="shared" si="48"/>
        <v>0</v>
      </c>
    </row>
    <row r="420" spans="2:8" x14ac:dyDescent="0.25">
      <c r="B420" s="3">
        <f t="shared" si="42"/>
        <v>399</v>
      </c>
      <c r="C420" s="3">
        <f t="shared" si="43"/>
        <v>0</v>
      </c>
      <c r="D420">
        <f t="shared" si="44"/>
        <v>0</v>
      </c>
      <c r="E420">
        <f t="shared" si="45"/>
        <v>0</v>
      </c>
      <c r="F420" s="3">
        <f t="shared" si="46"/>
        <v>0</v>
      </c>
      <c r="G420" s="3">
        <f t="shared" si="47"/>
        <v>0</v>
      </c>
      <c r="H420" s="3">
        <f t="shared" si="48"/>
        <v>0</v>
      </c>
    </row>
    <row r="421" spans="2:8" x14ac:dyDescent="0.25">
      <c r="B421" s="3">
        <f t="shared" si="42"/>
        <v>400</v>
      </c>
      <c r="C421" s="3">
        <f t="shared" si="43"/>
        <v>0</v>
      </c>
      <c r="D421">
        <f t="shared" si="44"/>
        <v>0</v>
      </c>
      <c r="E421">
        <f t="shared" si="45"/>
        <v>0</v>
      </c>
      <c r="F421" s="3">
        <f t="shared" si="46"/>
        <v>0</v>
      </c>
      <c r="G421" s="3">
        <f t="shared" si="47"/>
        <v>0</v>
      </c>
      <c r="H421" s="3">
        <f t="shared" si="48"/>
        <v>0</v>
      </c>
    </row>
    <row r="422" spans="2:8" x14ac:dyDescent="0.25">
      <c r="B422" s="3">
        <f t="shared" si="42"/>
        <v>401</v>
      </c>
      <c r="C422" s="3">
        <f t="shared" si="43"/>
        <v>0</v>
      </c>
      <c r="D422">
        <f t="shared" si="44"/>
        <v>0</v>
      </c>
      <c r="E422">
        <f t="shared" si="45"/>
        <v>0</v>
      </c>
      <c r="F422" s="3">
        <f t="shared" si="46"/>
        <v>0</v>
      </c>
      <c r="G422" s="3">
        <f t="shared" si="47"/>
        <v>0</v>
      </c>
      <c r="H422" s="3">
        <f t="shared" si="48"/>
        <v>0</v>
      </c>
    </row>
    <row r="423" spans="2:8" x14ac:dyDescent="0.25">
      <c r="B423" s="3">
        <f t="shared" si="42"/>
        <v>402</v>
      </c>
      <c r="C423" s="3">
        <f t="shared" si="43"/>
        <v>0</v>
      </c>
      <c r="D423">
        <f t="shared" si="44"/>
        <v>0</v>
      </c>
      <c r="E423">
        <f t="shared" si="45"/>
        <v>0</v>
      </c>
      <c r="F423" s="3">
        <f t="shared" si="46"/>
        <v>0</v>
      </c>
      <c r="G423" s="3">
        <f t="shared" si="47"/>
        <v>0</v>
      </c>
      <c r="H423" s="3">
        <f t="shared" si="48"/>
        <v>0</v>
      </c>
    </row>
    <row r="424" spans="2:8" x14ac:dyDescent="0.25">
      <c r="B424" s="3">
        <f t="shared" si="42"/>
        <v>403</v>
      </c>
      <c r="C424" s="3">
        <f t="shared" si="43"/>
        <v>0</v>
      </c>
      <c r="D424">
        <f t="shared" si="44"/>
        <v>0</v>
      </c>
      <c r="E424">
        <f t="shared" si="45"/>
        <v>0</v>
      </c>
      <c r="F424" s="3">
        <f t="shared" si="46"/>
        <v>0</v>
      </c>
      <c r="G424" s="3">
        <f t="shared" si="47"/>
        <v>0</v>
      </c>
      <c r="H424" s="3">
        <f t="shared" si="48"/>
        <v>0</v>
      </c>
    </row>
    <row r="425" spans="2:8" x14ac:dyDescent="0.25">
      <c r="B425" s="3">
        <f t="shared" si="42"/>
        <v>404</v>
      </c>
      <c r="C425" s="3">
        <f t="shared" si="43"/>
        <v>0</v>
      </c>
      <c r="D425">
        <f t="shared" si="44"/>
        <v>0</v>
      </c>
      <c r="E425">
        <f t="shared" si="45"/>
        <v>0</v>
      </c>
      <c r="F425" s="3">
        <f t="shared" si="46"/>
        <v>0</v>
      </c>
      <c r="G425" s="3">
        <f t="shared" si="47"/>
        <v>0</v>
      </c>
      <c r="H425" s="3">
        <f t="shared" si="48"/>
        <v>0</v>
      </c>
    </row>
    <row r="426" spans="2:8" x14ac:dyDescent="0.25">
      <c r="B426" s="3">
        <f t="shared" si="42"/>
        <v>405</v>
      </c>
      <c r="C426" s="3">
        <f t="shared" si="43"/>
        <v>0</v>
      </c>
      <c r="D426">
        <f t="shared" si="44"/>
        <v>0</v>
      </c>
      <c r="E426">
        <f t="shared" si="45"/>
        <v>0</v>
      </c>
      <c r="F426" s="3">
        <f t="shared" si="46"/>
        <v>0</v>
      </c>
      <c r="G426" s="3">
        <f t="shared" si="47"/>
        <v>0</v>
      </c>
      <c r="H426" s="3">
        <f t="shared" si="48"/>
        <v>0</v>
      </c>
    </row>
    <row r="427" spans="2:8" x14ac:dyDescent="0.25">
      <c r="B427" s="3">
        <f t="shared" si="42"/>
        <v>406</v>
      </c>
      <c r="C427" s="3">
        <f t="shared" si="43"/>
        <v>0</v>
      </c>
      <c r="D427">
        <f t="shared" si="44"/>
        <v>0</v>
      </c>
      <c r="E427">
        <f t="shared" si="45"/>
        <v>0</v>
      </c>
      <c r="F427" s="3">
        <f t="shared" si="46"/>
        <v>0</v>
      </c>
      <c r="G427" s="3">
        <f t="shared" si="47"/>
        <v>0</v>
      </c>
      <c r="H427" s="3">
        <f t="shared" si="48"/>
        <v>0</v>
      </c>
    </row>
    <row r="428" spans="2:8" x14ac:dyDescent="0.25">
      <c r="B428" s="3">
        <f t="shared" si="42"/>
        <v>407</v>
      </c>
      <c r="C428" s="3">
        <f t="shared" si="43"/>
        <v>0</v>
      </c>
      <c r="D428">
        <f t="shared" si="44"/>
        <v>0</v>
      </c>
      <c r="E428">
        <f t="shared" si="45"/>
        <v>0</v>
      </c>
      <c r="F428" s="3">
        <f t="shared" si="46"/>
        <v>0</v>
      </c>
      <c r="G428" s="3">
        <f t="shared" si="47"/>
        <v>0</v>
      </c>
      <c r="H428" s="3">
        <f t="shared" si="48"/>
        <v>0</v>
      </c>
    </row>
    <row r="429" spans="2:8" x14ac:dyDescent="0.25">
      <c r="B429" s="3">
        <f t="shared" si="42"/>
        <v>408</v>
      </c>
      <c r="C429" s="3">
        <f t="shared" si="43"/>
        <v>0</v>
      </c>
      <c r="D429">
        <f t="shared" si="44"/>
        <v>0</v>
      </c>
      <c r="E429">
        <f t="shared" si="45"/>
        <v>0</v>
      </c>
      <c r="F429" s="3">
        <f t="shared" si="46"/>
        <v>0</v>
      </c>
      <c r="G429" s="3">
        <f t="shared" si="47"/>
        <v>0</v>
      </c>
      <c r="H429" s="3">
        <f t="shared" si="48"/>
        <v>0</v>
      </c>
    </row>
    <row r="430" spans="2:8" x14ac:dyDescent="0.25">
      <c r="B430" s="3">
        <f t="shared" si="42"/>
        <v>409</v>
      </c>
      <c r="C430" s="3">
        <f t="shared" si="43"/>
        <v>0</v>
      </c>
      <c r="D430">
        <f t="shared" si="44"/>
        <v>0</v>
      </c>
      <c r="E430">
        <f t="shared" si="45"/>
        <v>0</v>
      </c>
      <c r="F430" s="3">
        <f t="shared" si="46"/>
        <v>0</v>
      </c>
      <c r="G430" s="3">
        <f t="shared" si="47"/>
        <v>0</v>
      </c>
      <c r="H430" s="3">
        <f t="shared" si="48"/>
        <v>0</v>
      </c>
    </row>
    <row r="431" spans="2:8" x14ac:dyDescent="0.25">
      <c r="B431" s="3">
        <f t="shared" si="42"/>
        <v>410</v>
      </c>
      <c r="C431" s="3">
        <f t="shared" si="43"/>
        <v>0</v>
      </c>
      <c r="D431">
        <f t="shared" si="44"/>
        <v>0</v>
      </c>
      <c r="E431">
        <f t="shared" si="45"/>
        <v>0</v>
      </c>
      <c r="F431" s="3">
        <f t="shared" si="46"/>
        <v>0</v>
      </c>
      <c r="G431" s="3">
        <f t="shared" si="47"/>
        <v>0</v>
      </c>
      <c r="H431" s="3">
        <f t="shared" si="48"/>
        <v>0</v>
      </c>
    </row>
    <row r="432" spans="2:8" x14ac:dyDescent="0.25">
      <c r="B432" s="3">
        <f t="shared" si="42"/>
        <v>411</v>
      </c>
      <c r="C432" s="3">
        <f t="shared" si="43"/>
        <v>0</v>
      </c>
      <c r="D432">
        <f t="shared" si="44"/>
        <v>0</v>
      </c>
      <c r="E432">
        <f t="shared" si="45"/>
        <v>0</v>
      </c>
      <c r="F432" s="3">
        <f t="shared" si="46"/>
        <v>0</v>
      </c>
      <c r="G432" s="3">
        <f t="shared" si="47"/>
        <v>0</v>
      </c>
      <c r="H432" s="3">
        <f t="shared" si="48"/>
        <v>0</v>
      </c>
    </row>
    <row r="433" spans="2:8" x14ac:dyDescent="0.25">
      <c r="B433" s="3">
        <f t="shared" si="42"/>
        <v>412</v>
      </c>
      <c r="C433" s="3">
        <f t="shared" si="43"/>
        <v>0</v>
      </c>
      <c r="D433">
        <f t="shared" si="44"/>
        <v>0</v>
      </c>
      <c r="E433">
        <f t="shared" si="45"/>
        <v>0</v>
      </c>
      <c r="F433" s="3">
        <f t="shared" si="46"/>
        <v>0</v>
      </c>
      <c r="G433" s="3">
        <f t="shared" si="47"/>
        <v>0</v>
      </c>
      <c r="H433" s="3">
        <f t="shared" si="48"/>
        <v>0</v>
      </c>
    </row>
    <row r="434" spans="2:8" x14ac:dyDescent="0.25">
      <c r="B434" s="3">
        <f t="shared" si="42"/>
        <v>413</v>
      </c>
      <c r="C434" s="3">
        <f t="shared" si="43"/>
        <v>0</v>
      </c>
      <c r="D434">
        <f t="shared" si="44"/>
        <v>0</v>
      </c>
      <c r="E434">
        <f t="shared" si="45"/>
        <v>0</v>
      </c>
      <c r="F434" s="3">
        <f t="shared" si="46"/>
        <v>0</v>
      </c>
      <c r="G434" s="3">
        <f t="shared" si="47"/>
        <v>0</v>
      </c>
      <c r="H434" s="3">
        <f t="shared" si="48"/>
        <v>0</v>
      </c>
    </row>
    <row r="435" spans="2:8" x14ac:dyDescent="0.25">
      <c r="B435" s="3">
        <f t="shared" si="42"/>
        <v>414</v>
      </c>
      <c r="C435" s="3">
        <f t="shared" si="43"/>
        <v>0</v>
      </c>
      <c r="D435">
        <f t="shared" si="44"/>
        <v>0</v>
      </c>
      <c r="E435">
        <f t="shared" si="45"/>
        <v>0</v>
      </c>
      <c r="F435" s="3">
        <f t="shared" si="46"/>
        <v>0</v>
      </c>
      <c r="G435" s="3">
        <f t="shared" si="47"/>
        <v>0</v>
      </c>
      <c r="H435" s="3">
        <f t="shared" si="48"/>
        <v>0</v>
      </c>
    </row>
    <row r="436" spans="2:8" x14ac:dyDescent="0.25">
      <c r="B436" s="3">
        <f t="shared" si="42"/>
        <v>415</v>
      </c>
      <c r="C436" s="3">
        <f t="shared" si="43"/>
        <v>0</v>
      </c>
      <c r="D436">
        <f t="shared" si="44"/>
        <v>0</v>
      </c>
      <c r="E436">
        <f t="shared" si="45"/>
        <v>0</v>
      </c>
      <c r="F436" s="3">
        <f t="shared" si="46"/>
        <v>0</v>
      </c>
      <c r="G436" s="3">
        <f t="shared" si="47"/>
        <v>0</v>
      </c>
      <c r="H436" s="3">
        <f t="shared" si="48"/>
        <v>0</v>
      </c>
    </row>
    <row r="437" spans="2:8" x14ac:dyDescent="0.25">
      <c r="B437" s="3">
        <f t="shared" si="42"/>
        <v>416</v>
      </c>
      <c r="C437" s="3">
        <f t="shared" si="43"/>
        <v>0</v>
      </c>
      <c r="D437">
        <f t="shared" si="44"/>
        <v>0</v>
      </c>
      <c r="E437">
        <f t="shared" si="45"/>
        <v>0</v>
      </c>
      <c r="F437" s="3">
        <f t="shared" si="46"/>
        <v>0</v>
      </c>
      <c r="G437" s="3">
        <f t="shared" si="47"/>
        <v>0</v>
      </c>
      <c r="H437" s="3">
        <f t="shared" si="48"/>
        <v>0</v>
      </c>
    </row>
    <row r="438" spans="2:8" x14ac:dyDescent="0.25">
      <c r="B438" s="3">
        <f t="shared" si="42"/>
        <v>417</v>
      </c>
      <c r="C438" s="3">
        <f t="shared" si="43"/>
        <v>0</v>
      </c>
      <c r="D438">
        <f t="shared" si="44"/>
        <v>0</v>
      </c>
      <c r="E438">
        <f t="shared" si="45"/>
        <v>0</v>
      </c>
      <c r="F438" s="3">
        <f t="shared" si="46"/>
        <v>0</v>
      </c>
      <c r="G438" s="3">
        <f t="shared" si="47"/>
        <v>0</v>
      </c>
      <c r="H438" s="3">
        <f t="shared" si="48"/>
        <v>0</v>
      </c>
    </row>
    <row r="439" spans="2:8" x14ac:dyDescent="0.25">
      <c r="B439" s="3">
        <f t="shared" si="42"/>
        <v>418</v>
      </c>
      <c r="C439" s="3">
        <f t="shared" si="43"/>
        <v>0</v>
      </c>
      <c r="D439">
        <f t="shared" si="44"/>
        <v>0</v>
      </c>
      <c r="E439">
        <f t="shared" si="45"/>
        <v>0</v>
      </c>
      <c r="F439" s="3">
        <f t="shared" si="46"/>
        <v>0</v>
      </c>
      <c r="G439" s="3">
        <f t="shared" si="47"/>
        <v>0</v>
      </c>
      <c r="H439" s="3">
        <f t="shared" si="48"/>
        <v>0</v>
      </c>
    </row>
    <row r="440" spans="2:8" x14ac:dyDescent="0.25">
      <c r="B440" s="3">
        <f t="shared" si="42"/>
        <v>419</v>
      </c>
      <c r="C440" s="3">
        <f t="shared" si="43"/>
        <v>0</v>
      </c>
      <c r="D440">
        <f t="shared" si="44"/>
        <v>0</v>
      </c>
      <c r="E440">
        <f t="shared" si="45"/>
        <v>0</v>
      </c>
      <c r="F440" s="3">
        <f t="shared" si="46"/>
        <v>0</v>
      </c>
      <c r="G440" s="3">
        <f t="shared" si="47"/>
        <v>0</v>
      </c>
      <c r="H440" s="3">
        <f t="shared" si="48"/>
        <v>0</v>
      </c>
    </row>
    <row r="441" spans="2:8" x14ac:dyDescent="0.25">
      <c r="B441" s="3">
        <f t="shared" si="42"/>
        <v>420</v>
      </c>
      <c r="C441" s="3">
        <f t="shared" si="43"/>
        <v>0</v>
      </c>
      <c r="D441">
        <f t="shared" si="44"/>
        <v>0</v>
      </c>
      <c r="E441">
        <f t="shared" si="45"/>
        <v>0</v>
      </c>
      <c r="F441" s="3">
        <f t="shared" si="46"/>
        <v>0</v>
      </c>
      <c r="G441" s="3">
        <f t="shared" si="47"/>
        <v>0</v>
      </c>
      <c r="H441" s="3">
        <f t="shared" si="48"/>
        <v>0</v>
      </c>
    </row>
    <row r="442" spans="2:8" x14ac:dyDescent="0.25">
      <c r="B442" s="3">
        <f t="shared" si="42"/>
        <v>421</v>
      </c>
      <c r="C442" s="3">
        <f t="shared" si="43"/>
        <v>0</v>
      </c>
      <c r="D442">
        <f t="shared" si="44"/>
        <v>0</v>
      </c>
      <c r="E442">
        <f t="shared" si="45"/>
        <v>0</v>
      </c>
      <c r="F442" s="3">
        <f t="shared" si="46"/>
        <v>0</v>
      </c>
      <c r="G442" s="3">
        <f t="shared" si="47"/>
        <v>0</v>
      </c>
      <c r="H442" s="3">
        <f t="shared" si="48"/>
        <v>0</v>
      </c>
    </row>
    <row r="443" spans="2:8" x14ac:dyDescent="0.25">
      <c r="B443" s="3">
        <f t="shared" si="42"/>
        <v>422</v>
      </c>
      <c r="C443" s="3">
        <f t="shared" si="43"/>
        <v>0</v>
      </c>
      <c r="D443">
        <f t="shared" si="44"/>
        <v>0</v>
      </c>
      <c r="E443">
        <f t="shared" si="45"/>
        <v>0</v>
      </c>
      <c r="F443" s="3">
        <f t="shared" si="46"/>
        <v>0</v>
      </c>
      <c r="G443" s="3">
        <f t="shared" si="47"/>
        <v>0</v>
      </c>
      <c r="H443" s="3">
        <f t="shared" si="48"/>
        <v>0</v>
      </c>
    </row>
    <row r="444" spans="2:8" x14ac:dyDescent="0.25">
      <c r="B444" s="3">
        <f t="shared" si="42"/>
        <v>423</v>
      </c>
      <c r="C444" s="3">
        <f t="shared" si="43"/>
        <v>0</v>
      </c>
      <c r="D444">
        <f t="shared" si="44"/>
        <v>0</v>
      </c>
      <c r="E444">
        <f t="shared" si="45"/>
        <v>0</v>
      </c>
      <c r="F444" s="3">
        <f t="shared" si="46"/>
        <v>0</v>
      </c>
      <c r="G444" s="3">
        <f t="shared" si="47"/>
        <v>0</v>
      </c>
      <c r="H444" s="3">
        <f t="shared" si="48"/>
        <v>0</v>
      </c>
    </row>
    <row r="445" spans="2:8" x14ac:dyDescent="0.25">
      <c r="B445" s="3">
        <f t="shared" si="42"/>
        <v>424</v>
      </c>
      <c r="C445" s="3">
        <f t="shared" si="43"/>
        <v>0</v>
      </c>
      <c r="D445">
        <f t="shared" si="44"/>
        <v>0</v>
      </c>
      <c r="E445">
        <f t="shared" si="45"/>
        <v>0</v>
      </c>
      <c r="F445" s="3">
        <f t="shared" si="46"/>
        <v>0</v>
      </c>
      <c r="G445" s="3">
        <f t="shared" si="47"/>
        <v>0</v>
      </c>
      <c r="H445" s="3">
        <f t="shared" si="48"/>
        <v>0</v>
      </c>
    </row>
    <row r="446" spans="2:8" x14ac:dyDescent="0.25">
      <c r="C446" s="3">
        <f>SUM(C22:C445)</f>
        <v>400000.00000000006</v>
      </c>
      <c r="D446" s="3">
        <f>SUM(D22:D445)</f>
        <v>146073.75306137637</v>
      </c>
      <c r="E446" s="3">
        <f>SUM(E22:E445)</f>
        <v>546073.75306137616</v>
      </c>
    </row>
  </sheetData>
  <sheetProtection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>
      <selection activeCell="G23" sqref="G23"/>
    </sheetView>
  </sheetViews>
  <sheetFormatPr defaultRowHeight="15" x14ac:dyDescent="0.25"/>
  <sheetData>
    <row r="1" spans="1:2" x14ac:dyDescent="0.25">
      <c r="B1">
        <v>0</v>
      </c>
    </row>
    <row r="2" spans="1:2" x14ac:dyDescent="0.25">
      <c r="B2">
        <v>1</v>
      </c>
    </row>
    <row r="3" spans="1:2" x14ac:dyDescent="0.25">
      <c r="B3">
        <v>2</v>
      </c>
    </row>
    <row r="4" spans="1:2" x14ac:dyDescent="0.25">
      <c r="B4">
        <v>3</v>
      </c>
    </row>
    <row r="5" spans="1:2" x14ac:dyDescent="0.25">
      <c r="B5">
        <v>4</v>
      </c>
    </row>
    <row r="6" spans="1:2" x14ac:dyDescent="0.25">
      <c r="B6">
        <v>5</v>
      </c>
    </row>
    <row r="7" spans="1:2" x14ac:dyDescent="0.25">
      <c r="B7">
        <v>6</v>
      </c>
    </row>
    <row r="9" spans="1:2" ht="90" x14ac:dyDescent="0.25">
      <c r="A9" s="1" t="s">
        <v>32</v>
      </c>
    </row>
    <row r="10" spans="1:2" x14ac:dyDescent="0.25">
      <c r="A10" t="s">
        <v>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1:I33"/>
  <sheetViews>
    <sheetView showGridLines="0" topLeftCell="A2" zoomScale="160" zoomScaleNormal="160" workbookViewId="0">
      <selection activeCell="E6" sqref="E6"/>
    </sheetView>
  </sheetViews>
  <sheetFormatPr defaultRowHeight="15" x14ac:dyDescent="0.25"/>
  <cols>
    <col min="1" max="1" width="1.140625" customWidth="1"/>
    <col min="2" max="2" width="9.28515625" customWidth="1"/>
    <col min="3" max="3" width="3.42578125" customWidth="1"/>
    <col min="4" max="4" width="42.5703125" customWidth="1"/>
    <col min="5" max="5" width="39.28515625" customWidth="1"/>
    <col min="9" max="9" width="29.7109375" hidden="1" customWidth="1"/>
    <col min="10" max="10" width="8.85546875" customWidth="1"/>
  </cols>
  <sheetData>
    <row r="1" spans="4:5" hidden="1" x14ac:dyDescent="0.25"/>
    <row r="2" spans="4:5" ht="15.75" thickBot="1" x14ac:dyDescent="0.3"/>
    <row r="3" spans="4:5" x14ac:dyDescent="0.25">
      <c r="D3" s="9" t="s">
        <v>40</v>
      </c>
      <c r="E3" s="31" t="s">
        <v>43</v>
      </c>
    </row>
    <row r="4" spans="4:5" ht="15.75" thickBot="1" x14ac:dyDescent="0.3">
      <c r="D4" s="17" t="s">
        <v>41</v>
      </c>
      <c r="E4" s="32" t="s">
        <v>42</v>
      </c>
    </row>
    <row r="5" spans="4:5" ht="13.9" customHeight="1" thickBot="1" x14ac:dyDescent="0.3">
      <c r="D5" s="25" t="s">
        <v>0</v>
      </c>
    </row>
    <row r="6" spans="4:5" ht="15.6" customHeight="1" x14ac:dyDescent="0.25">
      <c r="D6" s="9" t="s">
        <v>25</v>
      </c>
      <c r="E6" s="10">
        <v>1800000</v>
      </c>
    </row>
    <row r="7" spans="4:5" ht="15.6" customHeight="1" x14ac:dyDescent="0.25">
      <c r="D7" s="11" t="s">
        <v>24</v>
      </c>
      <c r="E7" s="12">
        <v>7.85E-2</v>
      </c>
    </row>
    <row r="8" spans="4:5" ht="15.6" customHeight="1" x14ac:dyDescent="0.25">
      <c r="D8" s="11" t="s">
        <v>26</v>
      </c>
      <c r="E8" s="13">
        <v>360</v>
      </c>
    </row>
    <row r="9" spans="4:5" ht="15.6" customHeight="1" x14ac:dyDescent="0.25">
      <c r="D9" s="14" t="s">
        <v>27</v>
      </c>
      <c r="E9" s="13">
        <v>1</v>
      </c>
    </row>
    <row r="10" spans="4:5" ht="15.6" customHeight="1" thickBot="1" x14ac:dyDescent="0.3">
      <c r="D10" s="15" t="s">
        <v>28</v>
      </c>
      <c r="E10" s="16">
        <v>6</v>
      </c>
    </row>
    <row r="11" spans="4:5" ht="15.6" customHeight="1" x14ac:dyDescent="0.25">
      <c r="D11" s="24"/>
      <c r="E11" s="26"/>
    </row>
    <row r="12" spans="4:5" ht="15.6" customHeight="1" thickBot="1" x14ac:dyDescent="0.3">
      <c r="D12" s="8" t="s">
        <v>37</v>
      </c>
      <c r="E12" s="2"/>
    </row>
    <row r="13" spans="4:5" ht="15.6" customHeight="1" x14ac:dyDescent="0.25">
      <c r="D13" s="9" t="s">
        <v>38</v>
      </c>
      <c r="E13" s="21" t="s">
        <v>33</v>
      </c>
    </row>
    <row r="14" spans="4:5" ht="15.6" customHeight="1" thickBot="1" x14ac:dyDescent="0.3">
      <c r="D14" s="22" t="s">
        <v>39</v>
      </c>
      <c r="E14" s="23" t="s">
        <v>35</v>
      </c>
    </row>
    <row r="15" spans="4:5" ht="15.6" customHeight="1" x14ac:dyDescent="0.25">
      <c r="D15" s="20"/>
    </row>
    <row r="16" spans="4:5" ht="15.6" customHeight="1" thickBot="1" x14ac:dyDescent="0.3">
      <c r="D16" s="8" t="s">
        <v>22</v>
      </c>
    </row>
    <row r="17" spans="4:9" ht="15.6" customHeight="1" x14ac:dyDescent="0.25">
      <c r="D17" s="9" t="s">
        <v>29</v>
      </c>
      <c r="E17" s="27">
        <f>IF(E14=$I$32,IF(E13='Sheet4 (3)'!$A$9,'Sheet2 (3)'!$C$17,'Sheet2 (3)'!$C$5),"Please calculate/ हिसाब लगाएं")</f>
        <v>13020.028208328695</v>
      </c>
    </row>
    <row r="18" spans="4:9" ht="15.6" customHeight="1" x14ac:dyDescent="0.25">
      <c r="D18" s="11" t="s">
        <v>30</v>
      </c>
      <c r="E18" s="28">
        <f>IF(E14=$I$32,IF(E13='Sheet4 (3)'!$A$9,ROUNDUP('Sheet2 (3)'!C15*12,0),IFERROR(ROUNDUP('Sheet2 (3)'!E15*12,0),"Same EMI not possible")),"Please calculate/ हिसाब लगाएं")</f>
        <v>431</v>
      </c>
    </row>
    <row r="19" spans="4:9" ht="15.6" hidden="1" customHeight="1" x14ac:dyDescent="0.25">
      <c r="D19" s="18" t="s">
        <v>34</v>
      </c>
      <c r="E19" s="29"/>
    </row>
    <row r="20" spans="4:9" ht="15.6" customHeight="1" thickBot="1" x14ac:dyDescent="0.3">
      <c r="D20" s="17" t="s">
        <v>31</v>
      </c>
      <c r="E20" s="30">
        <f>IF(E14=$I$32,IF(E13='Sheet4 (3)'!$A$9,'Sheet2 (3)'!C19,'Sheet2 (3)'!F19),"Please calculate/ हिसाब लगाएं")</f>
        <v>937314.00553839188</v>
      </c>
    </row>
    <row r="21" spans="4:9" x14ac:dyDescent="0.25">
      <c r="I21">
        <v>0</v>
      </c>
    </row>
    <row r="22" spans="4:9" x14ac:dyDescent="0.25">
      <c r="I22">
        <v>1</v>
      </c>
    </row>
    <row r="23" spans="4:9" x14ac:dyDescent="0.25">
      <c r="I23">
        <v>2</v>
      </c>
    </row>
    <row r="24" spans="4:9" x14ac:dyDescent="0.25">
      <c r="I24">
        <v>3</v>
      </c>
    </row>
    <row r="25" spans="4:9" x14ac:dyDescent="0.25">
      <c r="I25">
        <v>4</v>
      </c>
    </row>
    <row r="26" spans="4:9" x14ac:dyDescent="0.25">
      <c r="I26">
        <v>5</v>
      </c>
    </row>
    <row r="27" spans="4:9" x14ac:dyDescent="0.25">
      <c r="I27">
        <v>6</v>
      </c>
    </row>
    <row r="29" spans="4:9" ht="30" x14ac:dyDescent="0.25">
      <c r="I29" s="1" t="s">
        <v>32</v>
      </c>
    </row>
    <row r="30" spans="4:9" x14ac:dyDescent="0.25">
      <c r="I30" t="s">
        <v>33</v>
      </c>
    </row>
    <row r="32" spans="4:9" x14ac:dyDescent="0.25">
      <c r="I32" t="s">
        <v>35</v>
      </c>
    </row>
    <row r="33" spans="9:9" x14ac:dyDescent="0.25">
      <c r="I33" t="s">
        <v>36</v>
      </c>
    </row>
  </sheetData>
  <dataValidations count="4">
    <dataValidation type="whole" operator="lessThanOrEqual" allowBlank="1" showInputMessage="1" showErrorMessage="1" sqref="E9" xr:uid="{00000000-0002-0000-0400-000000000000}">
      <formula1>E8*12</formula1>
    </dataValidation>
    <dataValidation type="list" allowBlank="1" showInputMessage="1" showErrorMessage="1" sqref="E10" xr:uid="{00000000-0002-0000-0400-000001000000}">
      <formula1>$I$21:$I$27</formula1>
    </dataValidation>
    <dataValidation type="list" allowBlank="1" showInputMessage="1" showErrorMessage="1" sqref="E13" xr:uid="{00000000-0002-0000-0400-000002000000}">
      <formula1>$I$29:$I$30</formula1>
    </dataValidation>
    <dataValidation type="list" allowBlank="1" showInputMessage="1" showErrorMessage="1" sqref="E14" xr:uid="{00000000-0002-0000-0400-000003000000}">
      <formula1>$I$32:$I$33</formula1>
    </dataValidation>
  </dataValidations>
  <hyperlinks>
    <hyperlink ref="E4" r:id="rId1" xr:uid="{00000000-0004-0000-0400-000000000000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1:I33"/>
  <sheetViews>
    <sheetView showGridLines="0" topLeftCell="A2" zoomScale="160" zoomScaleNormal="160" workbookViewId="0">
      <selection activeCell="E13" sqref="E13"/>
    </sheetView>
  </sheetViews>
  <sheetFormatPr defaultRowHeight="15" x14ac:dyDescent="0.25"/>
  <cols>
    <col min="1" max="1" width="1.140625" customWidth="1"/>
    <col min="2" max="2" width="9.28515625" customWidth="1"/>
    <col min="3" max="3" width="3.42578125" customWidth="1"/>
    <col min="4" max="4" width="42.5703125" customWidth="1"/>
    <col min="5" max="5" width="39.28515625" customWidth="1"/>
    <col min="9" max="9" width="29.7109375" hidden="1" customWidth="1"/>
    <col min="10" max="10" width="8.85546875" customWidth="1"/>
  </cols>
  <sheetData>
    <row r="1" spans="4:5" hidden="1" x14ac:dyDescent="0.25"/>
    <row r="2" spans="4:5" ht="15.75" thickBot="1" x14ac:dyDescent="0.3"/>
    <row r="3" spans="4:5" x14ac:dyDescent="0.25">
      <c r="D3" s="9" t="s">
        <v>40</v>
      </c>
      <c r="E3" s="31" t="s">
        <v>44</v>
      </c>
    </row>
    <row r="4" spans="4:5" ht="15.75" thickBot="1" x14ac:dyDescent="0.3">
      <c r="D4" s="17" t="s">
        <v>41</v>
      </c>
      <c r="E4" s="32" t="s">
        <v>42</v>
      </c>
    </row>
    <row r="5" spans="4:5" ht="13.9" customHeight="1" thickBot="1" x14ac:dyDescent="0.3">
      <c r="D5" s="25" t="s">
        <v>0</v>
      </c>
    </row>
    <row r="6" spans="4:5" ht="15.6" customHeight="1" x14ac:dyDescent="0.25">
      <c r="D6" s="9" t="s">
        <v>25</v>
      </c>
      <c r="E6" s="10">
        <v>5000000</v>
      </c>
    </row>
    <row r="7" spans="4:5" ht="15.6" customHeight="1" x14ac:dyDescent="0.25">
      <c r="D7" s="11" t="s">
        <v>24</v>
      </c>
      <c r="E7" s="12">
        <v>0.12</v>
      </c>
    </row>
    <row r="8" spans="4:5" ht="15.6" customHeight="1" x14ac:dyDescent="0.25">
      <c r="D8" s="11" t="s">
        <v>26</v>
      </c>
      <c r="E8" s="13">
        <v>240</v>
      </c>
    </row>
    <row r="9" spans="4:5" ht="15.6" customHeight="1" x14ac:dyDescent="0.25">
      <c r="D9" s="14" t="s">
        <v>27</v>
      </c>
      <c r="E9" s="13">
        <v>0</v>
      </c>
    </row>
    <row r="10" spans="4:5" ht="15.6" customHeight="1" thickBot="1" x14ac:dyDescent="0.3">
      <c r="D10" s="15" t="s">
        <v>28</v>
      </c>
      <c r="E10" s="16">
        <v>6</v>
      </c>
    </row>
    <row r="11" spans="4:5" ht="15.6" customHeight="1" x14ac:dyDescent="0.25">
      <c r="D11" s="24"/>
      <c r="E11" s="26"/>
    </row>
    <row r="12" spans="4:5" ht="15.6" customHeight="1" thickBot="1" x14ac:dyDescent="0.3">
      <c r="D12" s="8" t="s">
        <v>37</v>
      </c>
      <c r="E12" s="2"/>
    </row>
    <row r="13" spans="4:5" ht="15.6" customHeight="1" x14ac:dyDescent="0.25">
      <c r="D13" s="9" t="s">
        <v>38</v>
      </c>
      <c r="E13" s="21" t="s">
        <v>32</v>
      </c>
    </row>
    <row r="14" spans="4:5" ht="15.6" customHeight="1" thickBot="1" x14ac:dyDescent="0.3">
      <c r="D14" s="22" t="s">
        <v>39</v>
      </c>
      <c r="E14" s="23" t="s">
        <v>35</v>
      </c>
    </row>
    <row r="15" spans="4:5" ht="15.6" customHeight="1" x14ac:dyDescent="0.25">
      <c r="D15" s="20"/>
    </row>
    <row r="16" spans="4:5" ht="15.6" customHeight="1" thickBot="1" x14ac:dyDescent="0.3">
      <c r="D16" s="8" t="s">
        <v>22</v>
      </c>
    </row>
    <row r="17" spans="4:9" ht="15.6" customHeight="1" x14ac:dyDescent="0.25">
      <c r="D17" s="9" t="s">
        <v>29</v>
      </c>
      <c r="E17" s="27">
        <f>IF(E14=$I$32,IF(E13='Sheet4 (2)'!$A$9,'Sheet2 (2)'!$C$17,'Sheet2 (2)'!$C$5),"Please calculate/ हिसाब लगाएं")</f>
        <v>58441.255916574264</v>
      </c>
    </row>
    <row r="18" spans="4:9" ht="15.6" customHeight="1" x14ac:dyDescent="0.25">
      <c r="D18" s="11" t="s">
        <v>30</v>
      </c>
      <c r="E18" s="28">
        <f>IF(E14=$I$32,IF(E13='Sheet4 (2)'!$A$9,ROUNDUP('Sheet2 (2)'!C15*12,0),IFERROR(ROUNDUP('Sheet2 (2)'!E15*12,0),"Same EMI not possible")),"Please calculate/ हिसाब लगाएं")</f>
        <v>240</v>
      </c>
    </row>
    <row r="19" spans="4:9" ht="15.6" hidden="1" customHeight="1" x14ac:dyDescent="0.25">
      <c r="D19" s="18" t="s">
        <v>34</v>
      </c>
      <c r="E19" s="29"/>
    </row>
    <row r="20" spans="4:9" ht="15.6" customHeight="1" thickBot="1" x14ac:dyDescent="0.3">
      <c r="D20" s="17" t="s">
        <v>31</v>
      </c>
      <c r="E20" s="30">
        <f>IF(E14=$I$32,IF(E13='Sheet4 (2)'!$A$9,'Sheet2 (2)'!C19,'Sheet2 (2)'!F19),"Please calculate/ हिसाब लगाएं")</f>
        <v>812867.81714250334</v>
      </c>
    </row>
    <row r="21" spans="4:9" x14ac:dyDescent="0.25">
      <c r="I21">
        <v>0</v>
      </c>
    </row>
    <row r="22" spans="4:9" x14ac:dyDescent="0.25">
      <c r="I22">
        <v>1</v>
      </c>
    </row>
    <row r="23" spans="4:9" x14ac:dyDescent="0.25">
      <c r="I23">
        <v>2</v>
      </c>
    </row>
    <row r="24" spans="4:9" x14ac:dyDescent="0.25">
      <c r="I24">
        <v>3</v>
      </c>
    </row>
    <row r="25" spans="4:9" x14ac:dyDescent="0.25">
      <c r="I25">
        <v>4</v>
      </c>
    </row>
    <row r="26" spans="4:9" x14ac:dyDescent="0.25">
      <c r="I26">
        <v>5</v>
      </c>
    </row>
    <row r="27" spans="4:9" x14ac:dyDescent="0.25">
      <c r="I27">
        <v>6</v>
      </c>
    </row>
    <row r="29" spans="4:9" ht="30" x14ac:dyDescent="0.25">
      <c r="I29" s="1" t="s">
        <v>32</v>
      </c>
    </row>
    <row r="30" spans="4:9" x14ac:dyDescent="0.25">
      <c r="I30" t="s">
        <v>33</v>
      </c>
    </row>
    <row r="32" spans="4:9" x14ac:dyDescent="0.25">
      <c r="I32" t="s">
        <v>35</v>
      </c>
    </row>
    <row r="33" spans="9:9" x14ac:dyDescent="0.25">
      <c r="I33" t="s">
        <v>36</v>
      </c>
    </row>
  </sheetData>
  <dataValidations count="4">
    <dataValidation type="list" allowBlank="1" showInputMessage="1" showErrorMessage="1" sqref="E14" xr:uid="{00000000-0002-0000-0500-000000000000}">
      <formula1>$I$32:$I$33</formula1>
    </dataValidation>
    <dataValidation type="list" allowBlank="1" showInputMessage="1" showErrorMessage="1" sqref="E13" xr:uid="{00000000-0002-0000-0500-000001000000}">
      <formula1>$I$29:$I$30</formula1>
    </dataValidation>
    <dataValidation type="list" allowBlank="1" showInputMessage="1" showErrorMessage="1" sqref="E10" xr:uid="{00000000-0002-0000-0500-000002000000}">
      <formula1>$I$21:$I$27</formula1>
    </dataValidation>
    <dataValidation type="whole" operator="lessThanOrEqual" allowBlank="1" showInputMessage="1" showErrorMessage="1" sqref="E9" xr:uid="{00000000-0002-0000-0500-000003000000}">
      <formula1>E8*12</formula1>
    </dataValidation>
  </dataValidations>
  <hyperlinks>
    <hyperlink ref="E4" r:id="rId1" xr:uid="{00000000-0004-0000-0500-000000000000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446"/>
  <sheetViews>
    <sheetView topLeftCell="A4" workbookViewId="0">
      <selection activeCell="E13" sqref="E13"/>
    </sheetView>
  </sheetViews>
  <sheetFormatPr defaultRowHeight="15" x14ac:dyDescent="0.25"/>
  <cols>
    <col min="2" max="2" width="25.28515625" bestFit="1" customWidth="1"/>
    <col min="3" max="3" width="12.5703125" bestFit="1" customWidth="1"/>
    <col min="4" max="4" width="9.140625" bestFit="1" customWidth="1"/>
    <col min="5" max="5" width="9.7109375" bestFit="1" customWidth="1"/>
    <col min="6" max="6" width="11.140625" bestFit="1" customWidth="1"/>
    <col min="7" max="7" width="9.140625" bestFit="1" customWidth="1"/>
    <col min="8" max="8" width="17.7109375" bestFit="1" customWidth="1"/>
    <col min="9" max="9" width="9.5703125" bestFit="1" customWidth="1"/>
  </cols>
  <sheetData>
    <row r="2" spans="2:9" x14ac:dyDescent="0.25">
      <c r="B2" t="s">
        <v>1</v>
      </c>
      <c r="C2" s="2">
        <f>'Case 2'!$E$6</f>
        <v>5000000</v>
      </c>
    </row>
    <row r="3" spans="2:9" x14ac:dyDescent="0.25">
      <c r="B3" t="s">
        <v>2</v>
      </c>
      <c r="C3" s="5">
        <f>'Case 2'!$E$7</f>
        <v>0.12</v>
      </c>
    </row>
    <row r="4" spans="2:9" x14ac:dyDescent="0.25">
      <c r="B4" t="s">
        <v>3</v>
      </c>
      <c r="C4" s="2">
        <f>'Case 2'!$E$8/12</f>
        <v>20</v>
      </c>
      <c r="D4" s="3">
        <f>12*C4</f>
        <v>240</v>
      </c>
    </row>
    <row r="5" spans="2:9" x14ac:dyDescent="0.25">
      <c r="B5" t="s">
        <v>6</v>
      </c>
      <c r="C5" s="2">
        <f>PMT(C3/12,C4*12,C2)*-1</f>
        <v>55054.306678480498</v>
      </c>
    </row>
    <row r="6" spans="2:9" x14ac:dyDescent="0.25">
      <c r="B6" t="s">
        <v>7</v>
      </c>
      <c r="C6" s="2">
        <f>C5*C4*12</f>
        <v>13213033.602835318</v>
      </c>
      <c r="G6">
        <v>13345163.938863672</v>
      </c>
      <c r="H6" s="2">
        <v>13213033.602835318</v>
      </c>
      <c r="I6" s="3">
        <f>H6-G6</f>
        <v>-132130.33602835424</v>
      </c>
    </row>
    <row r="7" spans="2:9" x14ac:dyDescent="0.25">
      <c r="B7" t="s">
        <v>8</v>
      </c>
      <c r="C7" s="2">
        <f>C2</f>
        <v>5000000</v>
      </c>
    </row>
    <row r="8" spans="2:9" x14ac:dyDescent="0.25">
      <c r="B8" t="s">
        <v>9</v>
      </c>
      <c r="C8" s="2">
        <f>C6-C7</f>
        <v>8213033.6028353181</v>
      </c>
    </row>
    <row r="10" spans="2:9" x14ac:dyDescent="0.25">
      <c r="B10" t="s">
        <v>4</v>
      </c>
      <c r="C10">
        <f>'Case 2'!E9</f>
        <v>0</v>
      </c>
    </row>
    <row r="11" spans="2:9" x14ac:dyDescent="0.25">
      <c r="B11" t="s">
        <v>5</v>
      </c>
      <c r="C11">
        <f>'Case 2'!$E$10</f>
        <v>6</v>
      </c>
    </row>
    <row r="13" spans="2:9" x14ac:dyDescent="0.25">
      <c r="B13" t="s">
        <v>16</v>
      </c>
      <c r="C13" s="2">
        <f>IFERROR(VLOOKUP(C10,$B$21:$H$445,5),C2)</f>
        <v>5000000</v>
      </c>
    </row>
    <row r="14" spans="2:9" x14ac:dyDescent="0.25">
      <c r="B14" t="s">
        <v>17</v>
      </c>
      <c r="C14" s="7">
        <f>((1+C16/12)^C11)*C13</f>
        <v>5307600.7530050008</v>
      </c>
    </row>
    <row r="15" spans="2:9" x14ac:dyDescent="0.25">
      <c r="B15" t="s">
        <v>18</v>
      </c>
      <c r="C15" s="6">
        <f>(C4*12-C10)/12</f>
        <v>20</v>
      </c>
      <c r="E15">
        <f>IFERROR(NPER(C16/12,C5*-1,C14)/12,"Same EMI not possible")</f>
        <v>27.855712218002001</v>
      </c>
      <c r="F15">
        <f>IFERROR(E15*12+C10,"Same EMI not possible")</f>
        <v>334.26854661602403</v>
      </c>
    </row>
    <row r="16" spans="2:9" x14ac:dyDescent="0.25">
      <c r="B16" t="s">
        <v>19</v>
      </c>
      <c r="C16" s="5">
        <f>C3</f>
        <v>0.12</v>
      </c>
    </row>
    <row r="17" spans="2:8" x14ac:dyDescent="0.25">
      <c r="B17" t="s">
        <v>6</v>
      </c>
      <c r="C17" s="2">
        <f>PMT(C16/12,C15*12,C14)*-1</f>
        <v>58441.255916574264</v>
      </c>
    </row>
    <row r="18" spans="2:8" x14ac:dyDescent="0.25">
      <c r="B18" t="s">
        <v>20</v>
      </c>
      <c r="C18" s="2">
        <f>C17*C15*12+C10*C5</f>
        <v>14025901.419977821</v>
      </c>
      <c r="F18" s="4">
        <f>F15*C5</f>
        <v>18402923.078368541</v>
      </c>
    </row>
    <row r="19" spans="2:8" x14ac:dyDescent="0.25">
      <c r="B19" t="s">
        <v>21</v>
      </c>
      <c r="C19" s="2">
        <f>C18-C6</f>
        <v>812867.81714250334</v>
      </c>
      <c r="F19" s="3">
        <f>IFERROR(F18-C6,"Same EMI not possible")</f>
        <v>5189889.4755332228</v>
      </c>
    </row>
    <row r="21" spans="2:8" ht="45" x14ac:dyDescent="0.25">
      <c r="B21" t="s">
        <v>10</v>
      </c>
      <c r="C21" s="1" t="s">
        <v>23</v>
      </c>
      <c r="D21" s="1" t="s">
        <v>11</v>
      </c>
      <c r="E21" t="s">
        <v>12</v>
      </c>
      <c r="F21" s="1" t="s">
        <v>13</v>
      </c>
      <c r="G21" t="s">
        <v>14</v>
      </c>
      <c r="H21" t="s">
        <v>15</v>
      </c>
    </row>
    <row r="22" spans="2:8" x14ac:dyDescent="0.25">
      <c r="B22" s="2">
        <v>1</v>
      </c>
      <c r="C22" s="2">
        <f>E22-D22</f>
        <v>5054.3066784804978</v>
      </c>
      <c r="D22" s="2">
        <f>C2*C3/12</f>
        <v>50000</v>
      </c>
      <c r="E22" s="2">
        <f>$C$5</f>
        <v>55054.306678480498</v>
      </c>
      <c r="F22" s="2">
        <f>MAX(C2-H22,0)</f>
        <v>4994945.6933215195</v>
      </c>
      <c r="G22" s="2">
        <f>D22</f>
        <v>50000</v>
      </c>
      <c r="H22" s="2">
        <f>C22</f>
        <v>5054.3066784804978</v>
      </c>
    </row>
    <row r="23" spans="2:8" x14ac:dyDescent="0.25">
      <c r="B23" s="2">
        <v>2</v>
      </c>
      <c r="C23" s="2">
        <f t="shared" ref="C23:C86" si="0">E23-D23</f>
        <v>5104.8497452653028</v>
      </c>
      <c r="D23" s="2">
        <f t="shared" ref="D23:D86" si="1">IF(F22&gt;0,F22*$C$3/12,0)</f>
        <v>49949.456933215195</v>
      </c>
      <c r="E23" s="2">
        <f t="shared" ref="E23:E86" si="2">IF(F22&gt;$C$5,$C$5, F22+D23)</f>
        <v>55054.306678480498</v>
      </c>
      <c r="F23" s="2">
        <f t="shared" ref="F23:F86" si="3">MAX(F22-C23,0)</f>
        <v>4989840.8435762543</v>
      </c>
      <c r="G23" s="2">
        <f t="shared" ref="G23:G86" si="4">IF(F23&gt;0,G22+D23,0)</f>
        <v>99949.456933215202</v>
      </c>
      <c r="H23" s="2">
        <f t="shared" ref="H23:H86" si="5">IF(F23&gt;0,H22+C23,0)</f>
        <v>10159.156423745801</v>
      </c>
    </row>
    <row r="24" spans="2:8" x14ac:dyDescent="0.25">
      <c r="B24" s="3">
        <f>B23+1</f>
        <v>3</v>
      </c>
      <c r="C24" s="3">
        <f t="shared" si="0"/>
        <v>5155.8982427179581</v>
      </c>
      <c r="D24">
        <f t="shared" si="1"/>
        <v>49898.40843576254</v>
      </c>
      <c r="E24">
        <f t="shared" si="2"/>
        <v>55054.306678480498</v>
      </c>
      <c r="F24" s="3">
        <f t="shared" si="3"/>
        <v>4984684.9453335367</v>
      </c>
      <c r="G24" s="3">
        <f t="shared" si="4"/>
        <v>149847.86536897774</v>
      </c>
      <c r="H24" s="3">
        <f t="shared" si="5"/>
        <v>15315.054666463759</v>
      </c>
    </row>
    <row r="25" spans="2:8" x14ac:dyDescent="0.25">
      <c r="B25" s="3">
        <f t="shared" ref="B25:B88" si="6">B24+1</f>
        <v>4</v>
      </c>
      <c r="C25" s="3">
        <f t="shared" si="0"/>
        <v>5207.4572251451318</v>
      </c>
      <c r="D25">
        <f t="shared" si="1"/>
        <v>49846.849453335366</v>
      </c>
      <c r="E25">
        <f t="shared" si="2"/>
        <v>55054.306678480498</v>
      </c>
      <c r="F25" s="3">
        <f t="shared" si="3"/>
        <v>4979477.4881083919</v>
      </c>
      <c r="G25" s="3">
        <f t="shared" si="4"/>
        <v>199694.71482231311</v>
      </c>
      <c r="H25" s="3">
        <f t="shared" si="5"/>
        <v>20522.51189160889</v>
      </c>
    </row>
    <row r="26" spans="2:8" x14ac:dyDescent="0.25">
      <c r="B26" s="3">
        <f t="shared" si="6"/>
        <v>5</v>
      </c>
      <c r="C26" s="3">
        <f t="shared" si="0"/>
        <v>5259.5317973965793</v>
      </c>
      <c r="D26">
        <f t="shared" si="1"/>
        <v>49794.774881083918</v>
      </c>
      <c r="E26">
        <f t="shared" si="2"/>
        <v>55054.306678480498</v>
      </c>
      <c r="F26" s="3">
        <f t="shared" si="3"/>
        <v>4974217.9563109949</v>
      </c>
      <c r="G26" s="3">
        <f t="shared" si="4"/>
        <v>249489.48970339703</v>
      </c>
      <c r="H26" s="3">
        <f t="shared" si="5"/>
        <v>25782.04368900547</v>
      </c>
    </row>
    <row r="27" spans="2:8" x14ac:dyDescent="0.25">
      <c r="B27" s="3">
        <f t="shared" si="6"/>
        <v>6</v>
      </c>
      <c r="C27" s="3">
        <f t="shared" si="0"/>
        <v>5312.1271153705529</v>
      </c>
      <c r="D27">
        <f t="shared" si="1"/>
        <v>49742.179563109945</v>
      </c>
      <c r="E27">
        <f t="shared" si="2"/>
        <v>55054.306678480498</v>
      </c>
      <c r="F27" s="3">
        <f t="shared" si="3"/>
        <v>4968905.8291956242</v>
      </c>
      <c r="G27" s="3">
        <f t="shared" si="4"/>
        <v>299231.66926650697</v>
      </c>
      <c r="H27" s="3">
        <f t="shared" si="5"/>
        <v>31094.170804376023</v>
      </c>
    </row>
    <row r="28" spans="2:8" x14ac:dyDescent="0.25">
      <c r="B28" s="3">
        <f t="shared" si="6"/>
        <v>7</v>
      </c>
      <c r="C28" s="3">
        <f t="shared" si="0"/>
        <v>5365.2483865242612</v>
      </c>
      <c r="D28">
        <f t="shared" si="1"/>
        <v>49689.058291956237</v>
      </c>
      <c r="E28">
        <f t="shared" si="2"/>
        <v>55054.306678480498</v>
      </c>
      <c r="F28" s="3">
        <f t="shared" si="3"/>
        <v>4963540.5808090996</v>
      </c>
      <c r="G28" s="3">
        <f t="shared" si="4"/>
        <v>348920.72755846323</v>
      </c>
      <c r="H28" s="3">
        <f t="shared" si="5"/>
        <v>36459.419190900284</v>
      </c>
    </row>
    <row r="29" spans="2:8" x14ac:dyDescent="0.25">
      <c r="B29" s="3">
        <f t="shared" si="6"/>
        <v>8</v>
      </c>
      <c r="C29" s="3">
        <f t="shared" si="0"/>
        <v>5418.9008703895015</v>
      </c>
      <c r="D29">
        <f t="shared" si="1"/>
        <v>49635.405808090996</v>
      </c>
      <c r="E29">
        <f t="shared" si="2"/>
        <v>55054.306678480498</v>
      </c>
      <c r="F29" s="3">
        <f t="shared" si="3"/>
        <v>4958121.6799387103</v>
      </c>
      <c r="G29" s="3">
        <f t="shared" si="4"/>
        <v>398556.13336655422</v>
      </c>
      <c r="H29" s="3">
        <f t="shared" si="5"/>
        <v>41878.320061289785</v>
      </c>
    </row>
    <row r="30" spans="2:8" x14ac:dyDescent="0.25">
      <c r="B30" s="3">
        <f t="shared" si="6"/>
        <v>9</v>
      </c>
      <c r="C30" s="3">
        <f t="shared" si="0"/>
        <v>5473.0898790934007</v>
      </c>
      <c r="D30">
        <f t="shared" si="1"/>
        <v>49581.216799387097</v>
      </c>
      <c r="E30">
        <f t="shared" si="2"/>
        <v>55054.306678480498</v>
      </c>
      <c r="F30" s="3">
        <f t="shared" si="3"/>
        <v>4952648.5900596166</v>
      </c>
      <c r="G30" s="3">
        <f t="shared" si="4"/>
        <v>448137.35016594129</v>
      </c>
      <c r="H30" s="3">
        <f t="shared" si="5"/>
        <v>47351.409940383186</v>
      </c>
    </row>
    <row r="31" spans="2:8" x14ac:dyDescent="0.25">
      <c r="B31" s="3">
        <f t="shared" si="6"/>
        <v>10</v>
      </c>
      <c r="C31" s="3">
        <f t="shared" si="0"/>
        <v>5527.8207778843353</v>
      </c>
      <c r="D31">
        <f t="shared" si="1"/>
        <v>49526.485900596163</v>
      </c>
      <c r="E31">
        <f t="shared" si="2"/>
        <v>55054.306678480498</v>
      </c>
      <c r="F31" s="3">
        <f t="shared" si="3"/>
        <v>4947120.7692817319</v>
      </c>
      <c r="G31" s="3">
        <f t="shared" si="4"/>
        <v>497663.83606653742</v>
      </c>
      <c r="H31" s="3">
        <f t="shared" si="5"/>
        <v>52879.230718267521</v>
      </c>
    </row>
    <row r="32" spans="2:8" x14ac:dyDescent="0.25">
      <c r="B32" s="3">
        <f t="shared" si="6"/>
        <v>11</v>
      </c>
      <c r="C32" s="3">
        <f t="shared" si="0"/>
        <v>5583.0989856631786</v>
      </c>
      <c r="D32">
        <f t="shared" si="1"/>
        <v>49471.207692817319</v>
      </c>
      <c r="E32">
        <f t="shared" si="2"/>
        <v>55054.306678480498</v>
      </c>
      <c r="F32" s="3">
        <f t="shared" si="3"/>
        <v>4941537.6702960683</v>
      </c>
      <c r="G32" s="3">
        <f t="shared" si="4"/>
        <v>547135.04375935474</v>
      </c>
      <c r="H32" s="3">
        <f t="shared" si="5"/>
        <v>58462.3297039307</v>
      </c>
    </row>
    <row r="33" spans="2:8" x14ac:dyDescent="0.25">
      <c r="B33" s="3">
        <f t="shared" si="6"/>
        <v>12</v>
      </c>
      <c r="C33" s="3">
        <f t="shared" si="0"/>
        <v>5638.9299755198226</v>
      </c>
      <c r="D33">
        <f t="shared" si="1"/>
        <v>49415.376702960675</v>
      </c>
      <c r="E33">
        <f t="shared" si="2"/>
        <v>55054.306678480498</v>
      </c>
      <c r="F33" s="3">
        <f t="shared" si="3"/>
        <v>4935898.7403205484</v>
      </c>
      <c r="G33" s="3">
        <f t="shared" si="4"/>
        <v>596550.42046231544</v>
      </c>
      <c r="H33" s="3">
        <f t="shared" si="5"/>
        <v>64101.259679450523</v>
      </c>
    </row>
    <row r="34" spans="2:8" x14ac:dyDescent="0.25">
      <c r="B34" s="3">
        <f t="shared" si="6"/>
        <v>13</v>
      </c>
      <c r="C34" s="3">
        <f t="shared" si="0"/>
        <v>5695.3192752750183</v>
      </c>
      <c r="D34">
        <f t="shared" si="1"/>
        <v>49358.987403205479</v>
      </c>
      <c r="E34">
        <f t="shared" si="2"/>
        <v>55054.306678480498</v>
      </c>
      <c r="F34" s="3">
        <f t="shared" si="3"/>
        <v>4930203.4210452735</v>
      </c>
      <c r="G34" s="3">
        <f t="shared" si="4"/>
        <v>645909.40786552092</v>
      </c>
      <c r="H34" s="3">
        <f t="shared" si="5"/>
        <v>69796.578954725541</v>
      </c>
    </row>
    <row r="35" spans="2:8" x14ac:dyDescent="0.25">
      <c r="B35" s="3">
        <f t="shared" si="6"/>
        <v>14</v>
      </c>
      <c r="C35" s="3">
        <f t="shared" si="0"/>
        <v>5752.2724680277679</v>
      </c>
      <c r="D35">
        <f t="shared" si="1"/>
        <v>49302.03421045273</v>
      </c>
      <c r="E35">
        <f t="shared" si="2"/>
        <v>55054.306678480498</v>
      </c>
      <c r="F35" s="3">
        <f t="shared" si="3"/>
        <v>4924451.1485772459</v>
      </c>
      <c r="G35" s="3">
        <f t="shared" si="4"/>
        <v>695211.44207597361</v>
      </c>
      <c r="H35" s="3">
        <f t="shared" si="5"/>
        <v>75548.851422753301</v>
      </c>
    </row>
    <row r="36" spans="2:8" x14ac:dyDescent="0.25">
      <c r="B36" s="3">
        <f t="shared" si="6"/>
        <v>15</v>
      </c>
      <c r="C36" s="3">
        <f t="shared" si="0"/>
        <v>5809.7951927080358</v>
      </c>
      <c r="D36">
        <f t="shared" si="1"/>
        <v>49244.511485772462</v>
      </c>
      <c r="E36">
        <f t="shared" si="2"/>
        <v>55054.306678480498</v>
      </c>
      <c r="F36" s="3">
        <f t="shared" si="3"/>
        <v>4918641.3533845376</v>
      </c>
      <c r="G36" s="3">
        <f t="shared" si="4"/>
        <v>744455.95356174605</v>
      </c>
      <c r="H36" s="3">
        <f t="shared" si="5"/>
        <v>81358.64661546133</v>
      </c>
    </row>
    <row r="37" spans="2:8" x14ac:dyDescent="0.25">
      <c r="B37" s="3">
        <f t="shared" si="6"/>
        <v>16</v>
      </c>
      <c r="C37" s="3">
        <f t="shared" si="0"/>
        <v>5867.8931446351271</v>
      </c>
      <c r="D37">
        <f t="shared" si="1"/>
        <v>49186.413533845371</v>
      </c>
      <c r="E37">
        <f t="shared" si="2"/>
        <v>55054.306678480498</v>
      </c>
      <c r="F37" s="3">
        <f t="shared" si="3"/>
        <v>4912773.4602399021</v>
      </c>
      <c r="G37" s="3">
        <f t="shared" si="4"/>
        <v>793642.36709559138</v>
      </c>
      <c r="H37" s="3">
        <f t="shared" si="5"/>
        <v>87226.539760096464</v>
      </c>
    </row>
    <row r="38" spans="2:8" x14ac:dyDescent="0.25">
      <c r="B38" s="3">
        <f t="shared" si="6"/>
        <v>17</v>
      </c>
      <c r="C38" s="3">
        <f t="shared" si="0"/>
        <v>5926.5720760814802</v>
      </c>
      <c r="D38">
        <f t="shared" si="1"/>
        <v>49127.734602399018</v>
      </c>
      <c r="E38">
        <f t="shared" si="2"/>
        <v>55054.306678480498</v>
      </c>
      <c r="F38" s="3">
        <f t="shared" si="3"/>
        <v>4906846.8881638208</v>
      </c>
      <c r="G38" s="3">
        <f t="shared" si="4"/>
        <v>842770.10169799044</v>
      </c>
      <c r="H38" s="3">
        <f t="shared" si="5"/>
        <v>93153.111836177937</v>
      </c>
    </row>
    <row r="39" spans="2:8" x14ac:dyDescent="0.25">
      <c r="B39" s="3">
        <f t="shared" si="6"/>
        <v>18</v>
      </c>
      <c r="C39" s="3">
        <f t="shared" si="0"/>
        <v>5985.8377968422938</v>
      </c>
      <c r="D39">
        <f t="shared" si="1"/>
        <v>49068.468881638204</v>
      </c>
      <c r="E39">
        <f t="shared" si="2"/>
        <v>55054.306678480498</v>
      </c>
      <c r="F39" s="3">
        <f t="shared" si="3"/>
        <v>4900861.0503669782</v>
      </c>
      <c r="G39" s="3">
        <f t="shared" si="4"/>
        <v>891838.57057962869</v>
      </c>
      <c r="H39" s="3">
        <f t="shared" si="5"/>
        <v>99138.949633020238</v>
      </c>
    </row>
    <row r="40" spans="2:8" x14ac:dyDescent="0.25">
      <c r="B40" s="3">
        <f t="shared" si="6"/>
        <v>19</v>
      </c>
      <c r="C40" s="3">
        <f t="shared" si="0"/>
        <v>6045.6961748107205</v>
      </c>
      <c r="D40">
        <f t="shared" si="1"/>
        <v>49008.610503669777</v>
      </c>
      <c r="E40">
        <f t="shared" si="2"/>
        <v>55054.306678480498</v>
      </c>
      <c r="F40" s="3">
        <f t="shared" si="3"/>
        <v>4894815.3541921675</v>
      </c>
      <c r="G40" s="3">
        <f t="shared" si="4"/>
        <v>940847.18108329852</v>
      </c>
      <c r="H40" s="3">
        <f t="shared" si="5"/>
        <v>105184.64580783097</v>
      </c>
    </row>
    <row r="41" spans="2:8" x14ac:dyDescent="0.25">
      <c r="B41" s="3">
        <f t="shared" si="6"/>
        <v>20</v>
      </c>
      <c r="C41" s="3">
        <f t="shared" si="0"/>
        <v>6106.1531365588235</v>
      </c>
      <c r="D41">
        <f t="shared" si="1"/>
        <v>48948.153541921674</v>
      </c>
      <c r="E41">
        <f t="shared" si="2"/>
        <v>55054.306678480498</v>
      </c>
      <c r="F41" s="3">
        <f t="shared" si="3"/>
        <v>4888709.2010556087</v>
      </c>
      <c r="G41" s="3">
        <f t="shared" si="4"/>
        <v>989795.33462522016</v>
      </c>
      <c r="H41" s="3">
        <f t="shared" si="5"/>
        <v>111290.7989443898</v>
      </c>
    </row>
    <row r="42" spans="2:8" x14ac:dyDescent="0.25">
      <c r="B42" s="3">
        <f t="shared" si="6"/>
        <v>21</v>
      </c>
      <c r="C42" s="3">
        <f t="shared" si="0"/>
        <v>6167.2146679244106</v>
      </c>
      <c r="D42">
        <f t="shared" si="1"/>
        <v>48887.092010556087</v>
      </c>
      <c r="E42">
        <f t="shared" si="2"/>
        <v>55054.306678480498</v>
      </c>
      <c r="F42" s="3">
        <f t="shared" si="3"/>
        <v>4882541.986387684</v>
      </c>
      <c r="G42" s="3">
        <f t="shared" si="4"/>
        <v>1038682.4266357763</v>
      </c>
      <c r="H42" s="3">
        <f t="shared" si="5"/>
        <v>117458.01361231421</v>
      </c>
    </row>
    <row r="43" spans="2:8" x14ac:dyDescent="0.25">
      <c r="B43" s="3">
        <f t="shared" si="6"/>
        <v>22</v>
      </c>
      <c r="C43" s="3">
        <f t="shared" si="0"/>
        <v>6228.8868146036621</v>
      </c>
      <c r="D43">
        <f t="shared" si="1"/>
        <v>48825.419863876836</v>
      </c>
      <c r="E43">
        <f t="shared" si="2"/>
        <v>55054.306678480498</v>
      </c>
      <c r="F43" s="3">
        <f t="shared" si="3"/>
        <v>4876313.0995730804</v>
      </c>
      <c r="G43" s="3">
        <f t="shared" si="4"/>
        <v>1087507.8464996531</v>
      </c>
      <c r="H43" s="3">
        <f t="shared" si="5"/>
        <v>123686.90042691788</v>
      </c>
    </row>
    <row r="44" spans="2:8" x14ac:dyDescent="0.25">
      <c r="B44" s="3">
        <f t="shared" si="6"/>
        <v>23</v>
      </c>
      <c r="C44" s="3">
        <f t="shared" si="0"/>
        <v>6291.1756827496938</v>
      </c>
      <c r="D44">
        <f t="shared" si="1"/>
        <v>48763.130995730804</v>
      </c>
      <c r="E44">
        <f t="shared" si="2"/>
        <v>55054.306678480498</v>
      </c>
      <c r="F44" s="3">
        <f t="shared" si="3"/>
        <v>4870021.9238903308</v>
      </c>
      <c r="G44" s="3">
        <f t="shared" si="4"/>
        <v>1136270.9774953839</v>
      </c>
      <c r="H44" s="3">
        <f t="shared" si="5"/>
        <v>129978.07610966757</v>
      </c>
    </row>
    <row r="45" spans="2:8" x14ac:dyDescent="0.25">
      <c r="B45" s="3">
        <f t="shared" si="6"/>
        <v>24</v>
      </c>
      <c r="C45" s="3">
        <f t="shared" si="0"/>
        <v>6354.0874395771898</v>
      </c>
      <c r="D45">
        <f t="shared" si="1"/>
        <v>48700.219238903308</v>
      </c>
      <c r="E45">
        <f t="shared" si="2"/>
        <v>55054.306678480498</v>
      </c>
      <c r="F45" s="3">
        <f t="shared" si="3"/>
        <v>4863667.8364507537</v>
      </c>
      <c r="G45" s="3">
        <f t="shared" si="4"/>
        <v>1184971.1967342873</v>
      </c>
      <c r="H45" s="3">
        <f t="shared" si="5"/>
        <v>136332.16354924475</v>
      </c>
    </row>
    <row r="46" spans="2:8" x14ac:dyDescent="0.25">
      <c r="B46" s="3">
        <f t="shared" si="6"/>
        <v>25</v>
      </c>
      <c r="C46" s="3">
        <f t="shared" si="0"/>
        <v>6417.628313972964</v>
      </c>
      <c r="D46">
        <f t="shared" si="1"/>
        <v>48636.678364507534</v>
      </c>
      <c r="E46">
        <f t="shared" si="2"/>
        <v>55054.306678480498</v>
      </c>
      <c r="F46" s="3">
        <f t="shared" si="3"/>
        <v>4857250.2081367811</v>
      </c>
      <c r="G46" s="3">
        <f t="shared" si="4"/>
        <v>1233607.8750987949</v>
      </c>
      <c r="H46" s="3">
        <f t="shared" si="5"/>
        <v>142749.79186321772</v>
      </c>
    </row>
    <row r="47" spans="2:8" x14ac:dyDescent="0.25">
      <c r="B47" s="3">
        <f t="shared" si="6"/>
        <v>26</v>
      </c>
      <c r="C47" s="3">
        <f t="shared" si="0"/>
        <v>6481.8045971126921</v>
      </c>
      <c r="D47">
        <f t="shared" si="1"/>
        <v>48572.502081367806</v>
      </c>
      <c r="E47">
        <f t="shared" si="2"/>
        <v>55054.306678480498</v>
      </c>
      <c r="F47" s="3">
        <f t="shared" si="3"/>
        <v>4850768.4035396688</v>
      </c>
      <c r="G47" s="3">
        <f t="shared" si="4"/>
        <v>1282180.3771801628</v>
      </c>
      <c r="H47" s="3">
        <f t="shared" si="5"/>
        <v>149231.59646033042</v>
      </c>
    </row>
    <row r="48" spans="2:8" x14ac:dyDescent="0.25">
      <c r="B48" s="3">
        <f t="shared" si="6"/>
        <v>27</v>
      </c>
      <c r="C48" s="3">
        <f t="shared" si="0"/>
        <v>6546.6226430838069</v>
      </c>
      <c r="D48">
        <f t="shared" si="1"/>
        <v>48507.684035396691</v>
      </c>
      <c r="E48">
        <f t="shared" si="2"/>
        <v>55054.306678480498</v>
      </c>
      <c r="F48" s="3">
        <f t="shared" si="3"/>
        <v>4844221.7808965845</v>
      </c>
      <c r="G48" s="3">
        <f t="shared" si="4"/>
        <v>1330688.0612155595</v>
      </c>
      <c r="H48" s="3">
        <f t="shared" si="5"/>
        <v>155778.21910341422</v>
      </c>
    </row>
    <row r="49" spans="2:8" x14ac:dyDescent="0.25">
      <c r="B49" s="3">
        <f t="shared" si="6"/>
        <v>28</v>
      </c>
      <c r="C49" s="3">
        <f t="shared" si="0"/>
        <v>6612.0888695146496</v>
      </c>
      <c r="D49">
        <f t="shared" si="1"/>
        <v>48442.217808965848</v>
      </c>
      <c r="E49">
        <f t="shared" si="2"/>
        <v>55054.306678480498</v>
      </c>
      <c r="F49" s="3">
        <f t="shared" si="3"/>
        <v>4837609.6920270696</v>
      </c>
      <c r="G49" s="3">
        <f t="shared" si="4"/>
        <v>1379130.2790245253</v>
      </c>
      <c r="H49" s="3">
        <f t="shared" si="5"/>
        <v>162390.30797292886</v>
      </c>
    </row>
    <row r="50" spans="2:8" x14ac:dyDescent="0.25">
      <c r="B50" s="3">
        <f t="shared" si="6"/>
        <v>29</v>
      </c>
      <c r="C50" s="3">
        <f t="shared" si="0"/>
        <v>6678.2097582097995</v>
      </c>
      <c r="D50">
        <f t="shared" si="1"/>
        <v>48376.096920270698</v>
      </c>
      <c r="E50">
        <f t="shared" si="2"/>
        <v>55054.306678480498</v>
      </c>
      <c r="F50" s="3">
        <f t="shared" si="3"/>
        <v>4830931.4822688596</v>
      </c>
      <c r="G50" s="3">
        <f t="shared" si="4"/>
        <v>1427506.375944796</v>
      </c>
      <c r="H50" s="3">
        <f t="shared" si="5"/>
        <v>169068.51773113865</v>
      </c>
    </row>
    <row r="51" spans="2:8" x14ac:dyDescent="0.25">
      <c r="B51" s="3">
        <f t="shared" si="6"/>
        <v>30</v>
      </c>
      <c r="C51" s="3">
        <f t="shared" si="0"/>
        <v>6744.9918557919082</v>
      </c>
      <c r="D51">
        <f t="shared" si="1"/>
        <v>48309.31482268859</v>
      </c>
      <c r="E51">
        <f t="shared" si="2"/>
        <v>55054.306678480498</v>
      </c>
      <c r="F51" s="3">
        <f t="shared" si="3"/>
        <v>4824186.4904130679</v>
      </c>
      <c r="G51" s="3">
        <f t="shared" si="4"/>
        <v>1475815.6907674847</v>
      </c>
      <c r="H51" s="3">
        <f t="shared" si="5"/>
        <v>175813.50958693057</v>
      </c>
    </row>
    <row r="52" spans="2:8" x14ac:dyDescent="0.25">
      <c r="B52" s="3">
        <f t="shared" si="6"/>
        <v>31</v>
      </c>
      <c r="C52" s="3">
        <f t="shared" si="0"/>
        <v>6812.441774349827</v>
      </c>
      <c r="D52">
        <f t="shared" si="1"/>
        <v>48241.864904130671</v>
      </c>
      <c r="E52">
        <f t="shared" si="2"/>
        <v>55054.306678480498</v>
      </c>
      <c r="F52" s="3">
        <f t="shared" si="3"/>
        <v>4817374.0486387182</v>
      </c>
      <c r="G52" s="3">
        <f t="shared" si="4"/>
        <v>1524057.5556716153</v>
      </c>
      <c r="H52" s="3">
        <f t="shared" si="5"/>
        <v>182625.9513612804</v>
      </c>
    </row>
    <row r="53" spans="2:8" x14ac:dyDescent="0.25">
      <c r="B53" s="3">
        <f t="shared" si="6"/>
        <v>32</v>
      </c>
      <c r="C53" s="3">
        <f t="shared" si="0"/>
        <v>6880.5661920933126</v>
      </c>
      <c r="D53">
        <f t="shared" si="1"/>
        <v>48173.740486387185</v>
      </c>
      <c r="E53">
        <f t="shared" si="2"/>
        <v>55054.306678480498</v>
      </c>
      <c r="F53" s="3">
        <f t="shared" si="3"/>
        <v>4810493.4824466249</v>
      </c>
      <c r="G53" s="3">
        <f t="shared" si="4"/>
        <v>1572231.2961580025</v>
      </c>
      <c r="H53" s="3">
        <f t="shared" si="5"/>
        <v>189506.51755337371</v>
      </c>
    </row>
    <row r="54" spans="2:8" x14ac:dyDescent="0.25">
      <c r="B54" s="3">
        <f t="shared" si="6"/>
        <v>33</v>
      </c>
      <c r="C54" s="3">
        <f t="shared" si="0"/>
        <v>6949.3718540142509</v>
      </c>
      <c r="D54">
        <f t="shared" si="1"/>
        <v>48104.934824466247</v>
      </c>
      <c r="E54">
        <f t="shared" si="2"/>
        <v>55054.306678480498</v>
      </c>
      <c r="F54" s="3">
        <f t="shared" si="3"/>
        <v>4803544.1105926102</v>
      </c>
      <c r="G54" s="3">
        <f t="shared" si="4"/>
        <v>1620336.2309824687</v>
      </c>
      <c r="H54" s="3">
        <f t="shared" si="5"/>
        <v>196455.88940738796</v>
      </c>
    </row>
    <row r="55" spans="2:8" x14ac:dyDescent="0.25">
      <c r="B55" s="3">
        <f t="shared" si="6"/>
        <v>34</v>
      </c>
      <c r="C55" s="3">
        <f t="shared" si="0"/>
        <v>7018.8655725544013</v>
      </c>
      <c r="D55">
        <f t="shared" si="1"/>
        <v>48035.441105926096</v>
      </c>
      <c r="E55">
        <f t="shared" si="2"/>
        <v>55054.306678480498</v>
      </c>
      <c r="F55" s="3">
        <f t="shared" si="3"/>
        <v>4796525.2450200561</v>
      </c>
      <c r="G55" s="3">
        <f t="shared" si="4"/>
        <v>1668371.6720883949</v>
      </c>
      <c r="H55" s="3">
        <f t="shared" si="5"/>
        <v>203474.75497994237</v>
      </c>
    </row>
    <row r="56" spans="2:8" x14ac:dyDescent="0.25">
      <c r="B56" s="3">
        <f t="shared" si="6"/>
        <v>35</v>
      </c>
      <c r="C56" s="3">
        <f t="shared" si="0"/>
        <v>7089.0542282799361</v>
      </c>
      <c r="D56">
        <f t="shared" si="1"/>
        <v>47965.252450200562</v>
      </c>
      <c r="E56">
        <f t="shared" si="2"/>
        <v>55054.306678480498</v>
      </c>
      <c r="F56" s="3">
        <f t="shared" si="3"/>
        <v>4789436.1907917764</v>
      </c>
      <c r="G56" s="3">
        <f t="shared" si="4"/>
        <v>1716336.9245385954</v>
      </c>
      <c r="H56" s="3">
        <f t="shared" si="5"/>
        <v>210563.80920822232</v>
      </c>
    </row>
    <row r="57" spans="2:8" x14ac:dyDescent="0.25">
      <c r="B57" s="3">
        <f t="shared" si="6"/>
        <v>36</v>
      </c>
      <c r="C57" s="3">
        <f t="shared" si="0"/>
        <v>7159.9447705627317</v>
      </c>
      <c r="D57">
        <f t="shared" si="1"/>
        <v>47894.361907917766</v>
      </c>
      <c r="E57">
        <f t="shared" si="2"/>
        <v>55054.306678480498</v>
      </c>
      <c r="F57" s="3">
        <f t="shared" si="3"/>
        <v>4782276.2460212139</v>
      </c>
      <c r="G57" s="3">
        <f t="shared" si="4"/>
        <v>1764231.2864465131</v>
      </c>
      <c r="H57" s="3">
        <f t="shared" si="5"/>
        <v>217723.75397878504</v>
      </c>
    </row>
    <row r="58" spans="2:8" x14ac:dyDescent="0.25">
      <c r="B58" s="3">
        <f t="shared" si="6"/>
        <v>37</v>
      </c>
      <c r="C58" s="3">
        <f t="shared" si="0"/>
        <v>7231.5442182683619</v>
      </c>
      <c r="D58">
        <f t="shared" si="1"/>
        <v>47822.762460212136</v>
      </c>
      <c r="E58">
        <f t="shared" si="2"/>
        <v>55054.306678480498</v>
      </c>
      <c r="F58" s="3">
        <f t="shared" si="3"/>
        <v>4775044.7018029457</v>
      </c>
      <c r="G58" s="3">
        <f t="shared" si="4"/>
        <v>1812054.0489067254</v>
      </c>
      <c r="H58" s="3">
        <f t="shared" si="5"/>
        <v>224955.2981970534</v>
      </c>
    </row>
    <row r="59" spans="2:8" x14ac:dyDescent="0.25">
      <c r="B59" s="3">
        <f t="shared" si="6"/>
        <v>38</v>
      </c>
      <c r="C59" s="3">
        <f t="shared" si="0"/>
        <v>7303.8596604510385</v>
      </c>
      <c r="D59">
        <f t="shared" si="1"/>
        <v>47750.447018029459</v>
      </c>
      <c r="E59">
        <f t="shared" si="2"/>
        <v>55054.306678480498</v>
      </c>
      <c r="F59" s="3">
        <f t="shared" si="3"/>
        <v>4767740.8421424944</v>
      </c>
      <c r="G59" s="3">
        <f t="shared" si="4"/>
        <v>1859804.4959247548</v>
      </c>
      <c r="H59" s="3">
        <f t="shared" si="5"/>
        <v>232259.15785750444</v>
      </c>
    </row>
    <row r="60" spans="2:8" x14ac:dyDescent="0.25">
      <c r="B60" s="3">
        <f t="shared" si="6"/>
        <v>39</v>
      </c>
      <c r="C60" s="3">
        <f t="shared" si="0"/>
        <v>7376.8982570555527</v>
      </c>
      <c r="D60">
        <f t="shared" si="1"/>
        <v>47677.408421424945</v>
      </c>
      <c r="E60">
        <f t="shared" si="2"/>
        <v>55054.306678480498</v>
      </c>
      <c r="F60" s="3">
        <f t="shared" si="3"/>
        <v>4760363.9438854391</v>
      </c>
      <c r="G60" s="3">
        <f t="shared" si="4"/>
        <v>1907481.9043461797</v>
      </c>
      <c r="H60" s="3">
        <f t="shared" si="5"/>
        <v>239636.05611455999</v>
      </c>
    </row>
    <row r="61" spans="2:8" x14ac:dyDescent="0.25">
      <c r="B61" s="3">
        <f t="shared" si="6"/>
        <v>40</v>
      </c>
      <c r="C61" s="3">
        <f t="shared" si="0"/>
        <v>7450.6672396261129</v>
      </c>
      <c r="D61">
        <f t="shared" si="1"/>
        <v>47603.639438854385</v>
      </c>
      <c r="E61">
        <f t="shared" si="2"/>
        <v>55054.306678480498</v>
      </c>
      <c r="F61" s="3">
        <f t="shared" si="3"/>
        <v>4752913.2766458131</v>
      </c>
      <c r="G61" s="3">
        <f t="shared" si="4"/>
        <v>1955085.543785034</v>
      </c>
      <c r="H61" s="3">
        <f t="shared" si="5"/>
        <v>247086.72335418611</v>
      </c>
    </row>
    <row r="62" spans="2:8" x14ac:dyDescent="0.25">
      <c r="B62" s="3">
        <f t="shared" si="6"/>
        <v>41</v>
      </c>
      <c r="C62" s="3">
        <f t="shared" si="0"/>
        <v>7525.173912022372</v>
      </c>
      <c r="D62">
        <f t="shared" si="1"/>
        <v>47529.132766458126</v>
      </c>
      <c r="E62">
        <f t="shared" si="2"/>
        <v>55054.306678480498</v>
      </c>
      <c r="F62" s="3">
        <f t="shared" si="3"/>
        <v>4745388.1027337909</v>
      </c>
      <c r="G62" s="3">
        <f t="shared" si="4"/>
        <v>2002614.6765514922</v>
      </c>
      <c r="H62" s="3">
        <f t="shared" si="5"/>
        <v>254611.89726620849</v>
      </c>
    </row>
    <row r="63" spans="2:8" x14ac:dyDescent="0.25">
      <c r="B63" s="3">
        <f t="shared" si="6"/>
        <v>42</v>
      </c>
      <c r="C63" s="3">
        <f t="shared" si="0"/>
        <v>7600.4256511425847</v>
      </c>
      <c r="D63">
        <f t="shared" si="1"/>
        <v>47453.881027337913</v>
      </c>
      <c r="E63">
        <f t="shared" si="2"/>
        <v>55054.306678480498</v>
      </c>
      <c r="F63" s="3">
        <f t="shared" si="3"/>
        <v>4737787.6770826485</v>
      </c>
      <c r="G63" s="3">
        <f t="shared" si="4"/>
        <v>2050068.55757883</v>
      </c>
      <c r="H63" s="3">
        <f t="shared" si="5"/>
        <v>262212.32291735109</v>
      </c>
    </row>
    <row r="64" spans="2:8" x14ac:dyDescent="0.25">
      <c r="B64" s="3">
        <f t="shared" si="6"/>
        <v>43</v>
      </c>
      <c r="C64" s="3">
        <f t="shared" si="0"/>
        <v>7676.4299076540119</v>
      </c>
      <c r="D64">
        <f t="shared" si="1"/>
        <v>47377.876770826486</v>
      </c>
      <c r="E64">
        <f t="shared" si="2"/>
        <v>55054.306678480498</v>
      </c>
      <c r="F64" s="3">
        <f t="shared" si="3"/>
        <v>4730111.2471749941</v>
      </c>
      <c r="G64" s="3">
        <f t="shared" si="4"/>
        <v>2097446.4343496566</v>
      </c>
      <c r="H64" s="3">
        <f t="shared" si="5"/>
        <v>269888.7528250051</v>
      </c>
    </row>
    <row r="65" spans="2:8" x14ac:dyDescent="0.25">
      <c r="B65" s="3">
        <f t="shared" si="6"/>
        <v>44</v>
      </c>
      <c r="C65" s="3">
        <f t="shared" si="0"/>
        <v>7753.1942067305572</v>
      </c>
      <c r="D65">
        <f t="shared" si="1"/>
        <v>47301.112471749941</v>
      </c>
      <c r="E65">
        <f t="shared" si="2"/>
        <v>55054.306678480498</v>
      </c>
      <c r="F65" s="3">
        <f t="shared" si="3"/>
        <v>4722358.0529682636</v>
      </c>
      <c r="G65" s="3">
        <f t="shared" si="4"/>
        <v>2144747.5468214066</v>
      </c>
      <c r="H65" s="3">
        <f t="shared" si="5"/>
        <v>277641.94703173568</v>
      </c>
    </row>
    <row r="66" spans="2:8" x14ac:dyDescent="0.25">
      <c r="B66" s="3">
        <f t="shared" si="6"/>
        <v>45</v>
      </c>
      <c r="C66" s="3">
        <f t="shared" si="0"/>
        <v>7830.7261487978612</v>
      </c>
      <c r="D66">
        <f t="shared" si="1"/>
        <v>47223.580529682637</v>
      </c>
      <c r="E66">
        <f t="shared" si="2"/>
        <v>55054.306678480498</v>
      </c>
      <c r="F66" s="3">
        <f t="shared" si="3"/>
        <v>4714527.3268194655</v>
      </c>
      <c r="G66" s="3">
        <f t="shared" si="4"/>
        <v>2191971.1273510894</v>
      </c>
      <c r="H66" s="3">
        <f t="shared" si="5"/>
        <v>285472.67318053351</v>
      </c>
    </row>
    <row r="67" spans="2:8" x14ac:dyDescent="0.25">
      <c r="B67" s="3">
        <f t="shared" si="6"/>
        <v>46</v>
      </c>
      <c r="C67" s="3">
        <f t="shared" si="0"/>
        <v>7909.0334102858396</v>
      </c>
      <c r="D67">
        <f t="shared" si="1"/>
        <v>47145.273268194658</v>
      </c>
      <c r="E67">
        <f t="shared" si="2"/>
        <v>55054.306678480498</v>
      </c>
      <c r="F67" s="3">
        <f t="shared" si="3"/>
        <v>4706618.2934091799</v>
      </c>
      <c r="G67" s="3">
        <f t="shared" si="4"/>
        <v>2239116.4006192842</v>
      </c>
      <c r="H67" s="3">
        <f t="shared" si="5"/>
        <v>293381.70659081935</v>
      </c>
    </row>
    <row r="68" spans="2:8" x14ac:dyDescent="0.25">
      <c r="B68" s="3">
        <f t="shared" si="6"/>
        <v>47</v>
      </c>
      <c r="C68" s="3">
        <f t="shared" si="0"/>
        <v>7988.1237443887003</v>
      </c>
      <c r="D68">
        <f t="shared" si="1"/>
        <v>47066.182934091798</v>
      </c>
      <c r="E68">
        <f t="shared" si="2"/>
        <v>55054.306678480498</v>
      </c>
      <c r="F68" s="3">
        <f t="shared" si="3"/>
        <v>4698630.1696647909</v>
      </c>
      <c r="G68" s="3">
        <f t="shared" si="4"/>
        <v>2286182.5835533761</v>
      </c>
      <c r="H68" s="3">
        <f t="shared" si="5"/>
        <v>301369.83033520804</v>
      </c>
    </row>
    <row r="69" spans="2:8" x14ac:dyDescent="0.25">
      <c r="B69" s="3">
        <f t="shared" si="6"/>
        <v>48</v>
      </c>
      <c r="C69" s="3">
        <f t="shared" si="0"/>
        <v>8068.0049818325861</v>
      </c>
      <c r="D69">
        <f t="shared" si="1"/>
        <v>46986.301696647912</v>
      </c>
      <c r="E69">
        <f t="shared" si="2"/>
        <v>55054.306678480498</v>
      </c>
      <c r="F69" s="3">
        <f t="shared" si="3"/>
        <v>4690562.1646829583</v>
      </c>
      <c r="G69" s="3">
        <f t="shared" si="4"/>
        <v>2333168.885250024</v>
      </c>
      <c r="H69" s="3">
        <f t="shared" si="5"/>
        <v>309437.83531704062</v>
      </c>
    </row>
    <row r="70" spans="2:8" x14ac:dyDescent="0.25">
      <c r="B70" s="3">
        <f t="shared" si="6"/>
        <v>49</v>
      </c>
      <c r="C70" s="3">
        <f t="shared" si="0"/>
        <v>8148.6850316509153</v>
      </c>
      <c r="D70">
        <f t="shared" si="1"/>
        <v>46905.621646829582</v>
      </c>
      <c r="E70">
        <f t="shared" si="2"/>
        <v>55054.306678480498</v>
      </c>
      <c r="F70" s="3">
        <f t="shared" si="3"/>
        <v>4682413.4796513077</v>
      </c>
      <c r="G70" s="3">
        <f t="shared" si="4"/>
        <v>2380074.5068968534</v>
      </c>
      <c r="H70" s="3">
        <f t="shared" si="5"/>
        <v>317586.52034869156</v>
      </c>
    </row>
    <row r="71" spans="2:8" x14ac:dyDescent="0.25">
      <c r="B71" s="3">
        <f t="shared" si="6"/>
        <v>50</v>
      </c>
      <c r="C71" s="3">
        <f t="shared" si="0"/>
        <v>8230.1718819674206</v>
      </c>
      <c r="D71">
        <f t="shared" si="1"/>
        <v>46824.134796513077</v>
      </c>
      <c r="E71">
        <f t="shared" si="2"/>
        <v>55054.306678480498</v>
      </c>
      <c r="F71" s="3">
        <f t="shared" si="3"/>
        <v>4674183.3077693405</v>
      </c>
      <c r="G71" s="3">
        <f t="shared" si="4"/>
        <v>2426898.6416933667</v>
      </c>
      <c r="H71" s="3">
        <f t="shared" si="5"/>
        <v>325816.69223065895</v>
      </c>
    </row>
    <row r="72" spans="2:8" x14ac:dyDescent="0.25">
      <c r="B72" s="3">
        <f t="shared" si="6"/>
        <v>51</v>
      </c>
      <c r="C72" s="3">
        <f t="shared" si="0"/>
        <v>8312.4736007870888</v>
      </c>
      <c r="D72">
        <f t="shared" si="1"/>
        <v>46741.833077693409</v>
      </c>
      <c r="E72">
        <f t="shared" si="2"/>
        <v>55054.306678480498</v>
      </c>
      <c r="F72" s="3">
        <f t="shared" si="3"/>
        <v>4665870.8341685534</v>
      </c>
      <c r="G72" s="3">
        <f t="shared" si="4"/>
        <v>2473640.47477106</v>
      </c>
      <c r="H72" s="3">
        <f t="shared" si="5"/>
        <v>334129.16583144607</v>
      </c>
    </row>
    <row r="73" spans="2:8" x14ac:dyDescent="0.25">
      <c r="B73" s="3">
        <f t="shared" si="6"/>
        <v>52</v>
      </c>
      <c r="C73" s="3">
        <f t="shared" si="0"/>
        <v>8395.5983367949666</v>
      </c>
      <c r="D73">
        <f t="shared" si="1"/>
        <v>46658.708341685531</v>
      </c>
      <c r="E73">
        <f t="shared" si="2"/>
        <v>55054.306678480498</v>
      </c>
      <c r="F73" s="3">
        <f t="shared" si="3"/>
        <v>4657475.235831758</v>
      </c>
      <c r="G73" s="3">
        <f t="shared" si="4"/>
        <v>2520299.1831127456</v>
      </c>
      <c r="H73" s="3">
        <f t="shared" si="5"/>
        <v>342524.76416824106</v>
      </c>
    </row>
    <row r="74" spans="2:8" x14ac:dyDescent="0.25">
      <c r="B74" s="3">
        <f t="shared" si="6"/>
        <v>53</v>
      </c>
      <c r="C74" s="3">
        <f t="shared" si="0"/>
        <v>8479.5543201629189</v>
      </c>
      <c r="D74">
        <f t="shared" si="1"/>
        <v>46574.752358317579</v>
      </c>
      <c r="E74">
        <f t="shared" si="2"/>
        <v>55054.306678480498</v>
      </c>
      <c r="F74" s="3">
        <f t="shared" si="3"/>
        <v>4648995.6815115949</v>
      </c>
      <c r="G74" s="3">
        <f t="shared" si="4"/>
        <v>2566873.935471063</v>
      </c>
      <c r="H74" s="3">
        <f t="shared" si="5"/>
        <v>351004.31848840398</v>
      </c>
    </row>
    <row r="75" spans="2:8" x14ac:dyDescent="0.25">
      <c r="B75" s="3">
        <f t="shared" si="6"/>
        <v>54</v>
      </c>
      <c r="C75" s="3">
        <f t="shared" si="0"/>
        <v>8564.3498633645431</v>
      </c>
      <c r="D75">
        <f t="shared" si="1"/>
        <v>46489.956815115955</v>
      </c>
      <c r="E75">
        <f t="shared" si="2"/>
        <v>55054.306678480498</v>
      </c>
      <c r="F75" s="3">
        <f t="shared" si="3"/>
        <v>4640431.3316482306</v>
      </c>
      <c r="G75" s="3">
        <f t="shared" si="4"/>
        <v>2613363.8922861791</v>
      </c>
      <c r="H75" s="3">
        <f t="shared" si="5"/>
        <v>359568.66835176852</v>
      </c>
    </row>
    <row r="76" spans="2:8" x14ac:dyDescent="0.25">
      <c r="B76" s="3">
        <f t="shared" si="6"/>
        <v>55</v>
      </c>
      <c r="C76" s="3">
        <f t="shared" si="0"/>
        <v>8649.9933619981966</v>
      </c>
      <c r="D76">
        <f t="shared" si="1"/>
        <v>46404.313316482301</v>
      </c>
      <c r="E76">
        <f t="shared" si="2"/>
        <v>55054.306678480498</v>
      </c>
      <c r="F76" s="3">
        <f t="shared" si="3"/>
        <v>4631781.3382862322</v>
      </c>
      <c r="G76" s="3">
        <f t="shared" si="4"/>
        <v>2659768.2056026612</v>
      </c>
      <c r="H76" s="3">
        <f t="shared" si="5"/>
        <v>368218.66171376669</v>
      </c>
    </row>
    <row r="77" spans="2:8" x14ac:dyDescent="0.25">
      <c r="B77" s="3">
        <f t="shared" si="6"/>
        <v>56</v>
      </c>
      <c r="C77" s="3">
        <f t="shared" si="0"/>
        <v>8736.4932956181801</v>
      </c>
      <c r="D77">
        <f t="shared" si="1"/>
        <v>46317.813382862318</v>
      </c>
      <c r="E77">
        <f t="shared" si="2"/>
        <v>55054.306678480498</v>
      </c>
      <c r="F77" s="3">
        <f t="shared" si="3"/>
        <v>4623044.8449906139</v>
      </c>
      <c r="G77" s="3">
        <f t="shared" si="4"/>
        <v>2706086.0189855234</v>
      </c>
      <c r="H77" s="3">
        <f t="shared" si="5"/>
        <v>376955.15500938485</v>
      </c>
    </row>
    <row r="78" spans="2:8" x14ac:dyDescent="0.25">
      <c r="B78" s="3">
        <f t="shared" si="6"/>
        <v>57</v>
      </c>
      <c r="C78" s="3">
        <f t="shared" si="0"/>
        <v>8823.8582285743614</v>
      </c>
      <c r="D78">
        <f t="shared" si="1"/>
        <v>46230.448449906136</v>
      </c>
      <c r="E78">
        <f t="shared" si="2"/>
        <v>55054.306678480498</v>
      </c>
      <c r="F78" s="3">
        <f t="shared" si="3"/>
        <v>4614220.9867620394</v>
      </c>
      <c r="G78" s="3">
        <f t="shared" si="4"/>
        <v>2752316.4674354293</v>
      </c>
      <c r="H78" s="3">
        <f t="shared" si="5"/>
        <v>385779.01323795924</v>
      </c>
    </row>
    <row r="79" spans="2:8" x14ac:dyDescent="0.25">
      <c r="B79" s="3">
        <f t="shared" si="6"/>
        <v>58</v>
      </c>
      <c r="C79" s="3">
        <f t="shared" si="0"/>
        <v>8912.096810860101</v>
      </c>
      <c r="D79">
        <f t="shared" si="1"/>
        <v>46142.209867620397</v>
      </c>
      <c r="E79">
        <f t="shared" si="2"/>
        <v>55054.306678480498</v>
      </c>
      <c r="F79" s="3">
        <f t="shared" si="3"/>
        <v>4605308.8899511788</v>
      </c>
      <c r="G79" s="3">
        <f t="shared" si="4"/>
        <v>2798458.6773030497</v>
      </c>
      <c r="H79" s="3">
        <f t="shared" si="5"/>
        <v>394691.11004881933</v>
      </c>
    </row>
    <row r="80" spans="2:8" x14ac:dyDescent="0.25">
      <c r="B80" s="3">
        <f t="shared" si="6"/>
        <v>59</v>
      </c>
      <c r="C80" s="3">
        <f t="shared" si="0"/>
        <v>9001.2177789687121</v>
      </c>
      <c r="D80">
        <f t="shared" si="1"/>
        <v>46053.088899511786</v>
      </c>
      <c r="E80">
        <f t="shared" si="2"/>
        <v>55054.306678480498</v>
      </c>
      <c r="F80" s="3">
        <f t="shared" si="3"/>
        <v>4596307.6721722102</v>
      </c>
      <c r="G80" s="3">
        <f t="shared" si="4"/>
        <v>2844511.7662025616</v>
      </c>
      <c r="H80" s="3">
        <f t="shared" si="5"/>
        <v>403692.32782778807</v>
      </c>
    </row>
    <row r="81" spans="2:8" x14ac:dyDescent="0.25">
      <c r="B81" s="3">
        <f t="shared" si="6"/>
        <v>60</v>
      </c>
      <c r="C81" s="3">
        <f t="shared" si="0"/>
        <v>9091.2299567583905</v>
      </c>
      <c r="D81">
        <f t="shared" si="1"/>
        <v>45963.076721722107</v>
      </c>
      <c r="E81">
        <f t="shared" si="2"/>
        <v>55054.306678480498</v>
      </c>
      <c r="F81" s="3">
        <f t="shared" si="3"/>
        <v>4587216.442215452</v>
      </c>
      <c r="G81" s="3">
        <f t="shared" si="4"/>
        <v>2890474.8429242838</v>
      </c>
      <c r="H81" s="3">
        <f t="shared" si="5"/>
        <v>412783.55778454646</v>
      </c>
    </row>
    <row r="82" spans="2:8" x14ac:dyDescent="0.25">
      <c r="B82" s="3">
        <f t="shared" si="6"/>
        <v>61</v>
      </c>
      <c r="C82" s="3">
        <f t="shared" si="0"/>
        <v>9182.1422563259839</v>
      </c>
      <c r="D82">
        <f t="shared" si="1"/>
        <v>45872.164422154514</v>
      </c>
      <c r="E82">
        <f t="shared" si="2"/>
        <v>55054.306678480498</v>
      </c>
      <c r="F82" s="3">
        <f t="shared" si="3"/>
        <v>4578034.2999591259</v>
      </c>
      <c r="G82" s="3">
        <f t="shared" si="4"/>
        <v>2936347.0073464382</v>
      </c>
      <c r="H82" s="3">
        <f t="shared" si="5"/>
        <v>421965.70004087244</v>
      </c>
    </row>
    <row r="83" spans="2:8" x14ac:dyDescent="0.25">
      <c r="B83" s="3">
        <f t="shared" si="6"/>
        <v>62</v>
      </c>
      <c r="C83" s="3">
        <f t="shared" si="0"/>
        <v>9273.9636788892385</v>
      </c>
      <c r="D83">
        <f t="shared" si="1"/>
        <v>45780.342999591259</v>
      </c>
      <c r="E83">
        <f t="shared" si="2"/>
        <v>55054.306678480498</v>
      </c>
      <c r="F83" s="3">
        <f t="shared" si="3"/>
        <v>4568760.336280237</v>
      </c>
      <c r="G83" s="3">
        <f t="shared" si="4"/>
        <v>2982127.3503460297</v>
      </c>
      <c r="H83" s="3">
        <f t="shared" si="5"/>
        <v>431239.66371976165</v>
      </c>
    </row>
    <row r="84" spans="2:8" x14ac:dyDescent="0.25">
      <c r="B84" s="3">
        <f t="shared" si="6"/>
        <v>63</v>
      </c>
      <c r="C84" s="3">
        <f t="shared" si="0"/>
        <v>9366.7033156781326</v>
      </c>
      <c r="D84">
        <f t="shared" si="1"/>
        <v>45687.603362802365</v>
      </c>
      <c r="E84">
        <f t="shared" si="2"/>
        <v>55054.306678480498</v>
      </c>
      <c r="F84" s="3">
        <f t="shared" si="3"/>
        <v>4559393.6329645589</v>
      </c>
      <c r="G84" s="3">
        <f t="shared" si="4"/>
        <v>3027814.9537088322</v>
      </c>
      <c r="H84" s="3">
        <f t="shared" si="5"/>
        <v>440606.36703543976</v>
      </c>
    </row>
    <row r="85" spans="2:8" x14ac:dyDescent="0.25">
      <c r="B85" s="3">
        <f t="shared" si="6"/>
        <v>64</v>
      </c>
      <c r="C85" s="3">
        <f t="shared" si="0"/>
        <v>9460.3703488349056</v>
      </c>
      <c r="D85">
        <f t="shared" si="1"/>
        <v>45593.936329645592</v>
      </c>
      <c r="E85">
        <f t="shared" si="2"/>
        <v>55054.306678480498</v>
      </c>
      <c r="F85" s="3">
        <f t="shared" si="3"/>
        <v>4549933.2626157235</v>
      </c>
      <c r="G85" s="3">
        <f t="shared" si="4"/>
        <v>3073408.8900384777</v>
      </c>
      <c r="H85" s="3">
        <f t="shared" si="5"/>
        <v>450066.73738427466</v>
      </c>
    </row>
    <row r="86" spans="2:8" x14ac:dyDescent="0.25">
      <c r="B86" s="3">
        <f t="shared" si="6"/>
        <v>65</v>
      </c>
      <c r="C86" s="3">
        <f t="shared" si="0"/>
        <v>9554.9740523232613</v>
      </c>
      <c r="D86">
        <f t="shared" si="1"/>
        <v>45499.332626157237</v>
      </c>
      <c r="E86">
        <f t="shared" si="2"/>
        <v>55054.306678480498</v>
      </c>
      <c r="F86" s="3">
        <f t="shared" si="3"/>
        <v>4540378.2885634005</v>
      </c>
      <c r="G86" s="3">
        <f t="shared" si="4"/>
        <v>3118908.2226646352</v>
      </c>
      <c r="H86" s="3">
        <f t="shared" si="5"/>
        <v>459621.71143659792</v>
      </c>
    </row>
    <row r="87" spans="2:8" x14ac:dyDescent="0.25">
      <c r="B87" s="3">
        <f t="shared" si="6"/>
        <v>66</v>
      </c>
      <c r="C87" s="3">
        <f t="shared" ref="C87:C150" si="7">E87-D87</f>
        <v>9650.5237928464994</v>
      </c>
      <c r="D87">
        <f t="shared" ref="D87:D150" si="8">IF(F86&gt;0,F86*$C$3/12,0)</f>
        <v>45403.782885633998</v>
      </c>
      <c r="E87">
        <f t="shared" ref="E87:E150" si="9">IF(F86&gt;$C$5,$C$5, F86+D87)</f>
        <v>55054.306678480498</v>
      </c>
      <c r="F87" s="3">
        <f t="shared" ref="F87:F150" si="10">MAX(F86-C87,0)</f>
        <v>4530727.7647705544</v>
      </c>
      <c r="G87" s="3">
        <f t="shared" ref="G87:G150" si="11">IF(F87&gt;0,G86+D87,0)</f>
        <v>3164312.005550269</v>
      </c>
      <c r="H87" s="3">
        <f t="shared" ref="H87:H150" si="12">IF(F87&gt;0,H86+C87,0)</f>
        <v>469272.2352294444</v>
      </c>
    </row>
    <row r="88" spans="2:8" x14ac:dyDescent="0.25">
      <c r="B88" s="3">
        <f t="shared" si="6"/>
        <v>67</v>
      </c>
      <c r="C88" s="3">
        <f t="shared" si="7"/>
        <v>9747.0290307749528</v>
      </c>
      <c r="D88">
        <f t="shared" si="8"/>
        <v>45307.277647705545</v>
      </c>
      <c r="E88">
        <f t="shared" si="9"/>
        <v>55054.306678480498</v>
      </c>
      <c r="F88" s="3">
        <f t="shared" si="10"/>
        <v>4520980.7357397797</v>
      </c>
      <c r="G88" s="3">
        <f t="shared" si="11"/>
        <v>3209619.2831979748</v>
      </c>
      <c r="H88" s="3">
        <f t="shared" si="12"/>
        <v>479019.26426021935</v>
      </c>
    </row>
    <row r="89" spans="2:8" x14ac:dyDescent="0.25">
      <c r="B89" s="3">
        <f t="shared" ref="B89:B152" si="13">B88+1</f>
        <v>68</v>
      </c>
      <c r="C89" s="3">
        <f t="shared" si="7"/>
        <v>9844.4993210827015</v>
      </c>
      <c r="D89">
        <f t="shared" si="8"/>
        <v>45209.807357397796</v>
      </c>
      <c r="E89">
        <f t="shared" si="9"/>
        <v>55054.306678480498</v>
      </c>
      <c r="F89" s="3">
        <f t="shared" si="10"/>
        <v>4511136.2364186971</v>
      </c>
      <c r="G89" s="3">
        <f t="shared" si="11"/>
        <v>3254829.0905553726</v>
      </c>
      <c r="H89" s="3">
        <f t="shared" si="12"/>
        <v>488863.76358130208</v>
      </c>
    </row>
    <row r="90" spans="2:8" x14ac:dyDescent="0.25">
      <c r="B90" s="3">
        <f t="shared" si="13"/>
        <v>69</v>
      </c>
      <c r="C90" s="3">
        <f t="shared" si="7"/>
        <v>9942.944314293527</v>
      </c>
      <c r="D90">
        <f t="shared" si="8"/>
        <v>45111.362364186971</v>
      </c>
      <c r="E90">
        <f t="shared" si="9"/>
        <v>55054.306678480498</v>
      </c>
      <c r="F90" s="3">
        <f t="shared" si="10"/>
        <v>4501193.2921044035</v>
      </c>
      <c r="G90" s="3">
        <f t="shared" si="11"/>
        <v>3299940.4529195596</v>
      </c>
      <c r="H90" s="3">
        <f t="shared" si="12"/>
        <v>498806.70789559558</v>
      </c>
    </row>
    <row r="91" spans="2:8" x14ac:dyDescent="0.25">
      <c r="B91" s="3">
        <f t="shared" si="13"/>
        <v>70</v>
      </c>
      <c r="C91" s="3">
        <f t="shared" si="7"/>
        <v>10042.373757436464</v>
      </c>
      <c r="D91">
        <f t="shared" si="8"/>
        <v>45011.932921044034</v>
      </c>
      <c r="E91">
        <f t="shared" si="9"/>
        <v>55054.306678480498</v>
      </c>
      <c r="F91" s="3">
        <f t="shared" si="10"/>
        <v>4491150.9183469666</v>
      </c>
      <c r="G91" s="3">
        <f t="shared" si="11"/>
        <v>3344952.3858406036</v>
      </c>
      <c r="H91" s="3">
        <f t="shared" si="12"/>
        <v>508849.08165303204</v>
      </c>
    </row>
    <row r="92" spans="2:8" x14ac:dyDescent="0.25">
      <c r="B92" s="3">
        <f t="shared" si="13"/>
        <v>71</v>
      </c>
      <c r="C92" s="3">
        <f t="shared" si="7"/>
        <v>10142.797495010833</v>
      </c>
      <c r="D92">
        <f t="shared" si="8"/>
        <v>44911.509183469665</v>
      </c>
      <c r="E92">
        <f t="shared" si="9"/>
        <v>55054.306678480498</v>
      </c>
      <c r="F92" s="3">
        <f t="shared" si="10"/>
        <v>4481008.1208519554</v>
      </c>
      <c r="G92" s="3">
        <f t="shared" si="11"/>
        <v>3389863.8950240733</v>
      </c>
      <c r="H92" s="3">
        <f t="shared" si="12"/>
        <v>518991.87914804288</v>
      </c>
    </row>
    <row r="93" spans="2:8" x14ac:dyDescent="0.25">
      <c r="B93" s="3">
        <f t="shared" si="13"/>
        <v>72</v>
      </c>
      <c r="C93" s="3">
        <f t="shared" si="7"/>
        <v>10244.225469960948</v>
      </c>
      <c r="D93">
        <f t="shared" si="8"/>
        <v>44810.08120851955</v>
      </c>
      <c r="E93">
        <f t="shared" si="9"/>
        <v>55054.306678480498</v>
      </c>
      <c r="F93" s="3">
        <f t="shared" si="10"/>
        <v>4470763.8953819945</v>
      </c>
      <c r="G93" s="3">
        <f t="shared" si="11"/>
        <v>3434673.9762325929</v>
      </c>
      <c r="H93" s="3">
        <f t="shared" si="12"/>
        <v>529236.10461800382</v>
      </c>
    </row>
    <row r="94" spans="2:8" x14ac:dyDescent="0.25">
      <c r="B94" s="3">
        <f t="shared" si="13"/>
        <v>73</v>
      </c>
      <c r="C94" s="3">
        <f t="shared" si="7"/>
        <v>10346.667724660547</v>
      </c>
      <c r="D94">
        <f t="shared" si="8"/>
        <v>44707.638953819951</v>
      </c>
      <c r="E94">
        <f t="shared" si="9"/>
        <v>55054.306678480498</v>
      </c>
      <c r="F94" s="3">
        <f t="shared" si="10"/>
        <v>4460417.2276573339</v>
      </c>
      <c r="G94" s="3">
        <f t="shared" si="11"/>
        <v>3479381.6151864128</v>
      </c>
      <c r="H94" s="3">
        <f t="shared" si="12"/>
        <v>539582.77234266442</v>
      </c>
    </row>
    <row r="95" spans="2:8" x14ac:dyDescent="0.25">
      <c r="B95" s="3">
        <f t="shared" si="13"/>
        <v>74</v>
      </c>
      <c r="C95" s="3">
        <f t="shared" si="7"/>
        <v>10450.134401907162</v>
      </c>
      <c r="D95">
        <f t="shared" si="8"/>
        <v>44604.172276573336</v>
      </c>
      <c r="E95">
        <f t="shared" si="9"/>
        <v>55054.306678480498</v>
      </c>
      <c r="F95" s="3">
        <f t="shared" si="10"/>
        <v>4449967.0932554267</v>
      </c>
      <c r="G95" s="3">
        <f t="shared" si="11"/>
        <v>3523985.7874629861</v>
      </c>
      <c r="H95" s="3">
        <f t="shared" si="12"/>
        <v>550032.90674457164</v>
      </c>
    </row>
    <row r="96" spans="2:8" x14ac:dyDescent="0.25">
      <c r="B96" s="3">
        <f t="shared" si="13"/>
        <v>75</v>
      </c>
      <c r="C96" s="3">
        <f t="shared" si="7"/>
        <v>10554.635745926236</v>
      </c>
      <c r="D96">
        <f t="shared" si="8"/>
        <v>44499.670932554262</v>
      </c>
      <c r="E96">
        <f t="shared" si="9"/>
        <v>55054.306678480498</v>
      </c>
      <c r="F96" s="3">
        <f t="shared" si="10"/>
        <v>4439412.4575095009</v>
      </c>
      <c r="G96" s="3">
        <f t="shared" si="11"/>
        <v>3568485.4583955402</v>
      </c>
      <c r="H96" s="3">
        <f t="shared" si="12"/>
        <v>560587.54249049793</v>
      </c>
    </row>
    <row r="97" spans="2:8" x14ac:dyDescent="0.25">
      <c r="B97" s="3">
        <f t="shared" si="13"/>
        <v>76</v>
      </c>
      <c r="C97" s="3">
        <f t="shared" si="7"/>
        <v>10660.182103385487</v>
      </c>
      <c r="D97">
        <f t="shared" si="8"/>
        <v>44394.124575095011</v>
      </c>
      <c r="E97">
        <f t="shared" si="9"/>
        <v>55054.306678480498</v>
      </c>
      <c r="F97" s="3">
        <f t="shared" si="10"/>
        <v>4428752.2754061157</v>
      </c>
      <c r="G97" s="3">
        <f t="shared" si="11"/>
        <v>3612879.582970635</v>
      </c>
      <c r="H97" s="3">
        <f t="shared" si="12"/>
        <v>571247.72459388338</v>
      </c>
    </row>
    <row r="98" spans="2:8" x14ac:dyDescent="0.25">
      <c r="B98" s="3">
        <f t="shared" si="13"/>
        <v>77</v>
      </c>
      <c r="C98" s="3">
        <f t="shared" si="7"/>
        <v>10766.783924419346</v>
      </c>
      <c r="D98">
        <f t="shared" si="8"/>
        <v>44287.522754061152</v>
      </c>
      <c r="E98">
        <f t="shared" si="9"/>
        <v>55054.306678480498</v>
      </c>
      <c r="F98" s="3">
        <f t="shared" si="10"/>
        <v>4417985.4914816963</v>
      </c>
      <c r="G98" s="3">
        <f t="shared" si="11"/>
        <v>3657167.1057246961</v>
      </c>
      <c r="H98" s="3">
        <f t="shared" si="12"/>
        <v>582014.5085183027</v>
      </c>
    </row>
    <row r="99" spans="2:8" x14ac:dyDescent="0.25">
      <c r="B99" s="3">
        <f t="shared" si="13"/>
        <v>78</v>
      </c>
      <c r="C99" s="3">
        <f t="shared" si="7"/>
        <v>10874.451763663536</v>
      </c>
      <c r="D99">
        <f t="shared" si="8"/>
        <v>44179.854914816962</v>
      </c>
      <c r="E99">
        <f t="shared" si="9"/>
        <v>55054.306678480498</v>
      </c>
      <c r="F99" s="3">
        <f t="shared" si="10"/>
        <v>4407111.0397180328</v>
      </c>
      <c r="G99" s="3">
        <f t="shared" si="11"/>
        <v>3701346.9606395131</v>
      </c>
      <c r="H99" s="3">
        <f t="shared" si="12"/>
        <v>592888.96028196625</v>
      </c>
    </row>
    <row r="100" spans="2:8" x14ac:dyDescent="0.25">
      <c r="B100" s="3">
        <f t="shared" si="13"/>
        <v>79</v>
      </c>
      <c r="C100" s="3">
        <f t="shared" si="7"/>
        <v>10983.196281300166</v>
      </c>
      <c r="D100">
        <f t="shared" si="8"/>
        <v>44071.110397180331</v>
      </c>
      <c r="E100">
        <f t="shared" si="9"/>
        <v>55054.306678480498</v>
      </c>
      <c r="F100" s="3">
        <f t="shared" si="10"/>
        <v>4396127.8434367329</v>
      </c>
      <c r="G100" s="3">
        <f t="shared" si="11"/>
        <v>3745418.0710366936</v>
      </c>
      <c r="H100" s="3">
        <f t="shared" si="12"/>
        <v>603872.15656326641</v>
      </c>
    </row>
    <row r="101" spans="2:8" x14ac:dyDescent="0.25">
      <c r="B101" s="3">
        <f t="shared" si="13"/>
        <v>80</v>
      </c>
      <c r="C101" s="3">
        <f t="shared" si="7"/>
        <v>11093.028244113171</v>
      </c>
      <c r="D101">
        <f t="shared" si="8"/>
        <v>43961.278434367327</v>
      </c>
      <c r="E101">
        <f t="shared" si="9"/>
        <v>55054.306678480498</v>
      </c>
      <c r="F101" s="3">
        <f t="shared" si="10"/>
        <v>4385034.8151926193</v>
      </c>
      <c r="G101" s="3">
        <f t="shared" si="11"/>
        <v>3789379.349471061</v>
      </c>
      <c r="H101" s="3">
        <f t="shared" si="12"/>
        <v>614965.18480737961</v>
      </c>
    </row>
    <row r="102" spans="2:8" x14ac:dyDescent="0.25">
      <c r="B102" s="3">
        <f t="shared" si="13"/>
        <v>81</v>
      </c>
      <c r="C102" s="3">
        <f t="shared" si="7"/>
        <v>11203.958526554306</v>
      </c>
      <c r="D102">
        <f t="shared" si="8"/>
        <v>43850.348151926191</v>
      </c>
      <c r="E102">
        <f t="shared" si="9"/>
        <v>55054.306678480498</v>
      </c>
      <c r="F102" s="3">
        <f t="shared" si="10"/>
        <v>4373830.8566660648</v>
      </c>
      <c r="G102" s="3">
        <f t="shared" si="11"/>
        <v>3833229.6976229874</v>
      </c>
      <c r="H102" s="3">
        <f t="shared" si="12"/>
        <v>626169.1433339339</v>
      </c>
    </row>
    <row r="103" spans="2:8" x14ac:dyDescent="0.25">
      <c r="B103" s="3">
        <f t="shared" si="13"/>
        <v>82</v>
      </c>
      <c r="C103" s="3">
        <f t="shared" si="7"/>
        <v>11315.998111819848</v>
      </c>
      <c r="D103">
        <f t="shared" si="8"/>
        <v>43738.308566660649</v>
      </c>
      <c r="E103">
        <f t="shared" si="9"/>
        <v>55054.306678480498</v>
      </c>
      <c r="F103" s="3">
        <f t="shared" si="10"/>
        <v>4362514.858554245</v>
      </c>
      <c r="G103" s="3">
        <f t="shared" si="11"/>
        <v>3876968.0061896481</v>
      </c>
      <c r="H103" s="3">
        <f t="shared" si="12"/>
        <v>637485.14144575375</v>
      </c>
    </row>
    <row r="104" spans="2:8" x14ac:dyDescent="0.25">
      <c r="B104" s="3">
        <f t="shared" si="13"/>
        <v>83</v>
      </c>
      <c r="C104" s="3">
        <f t="shared" si="7"/>
        <v>11429.158092938051</v>
      </c>
      <c r="D104">
        <f t="shared" si="8"/>
        <v>43625.148585542447</v>
      </c>
      <c r="E104">
        <f t="shared" si="9"/>
        <v>55054.306678480498</v>
      </c>
      <c r="F104" s="3">
        <f t="shared" si="10"/>
        <v>4351085.7004613066</v>
      </c>
      <c r="G104" s="3">
        <f t="shared" si="11"/>
        <v>3920593.1547751906</v>
      </c>
      <c r="H104" s="3">
        <f t="shared" si="12"/>
        <v>648914.29953869176</v>
      </c>
    </row>
    <row r="105" spans="2:8" x14ac:dyDescent="0.25">
      <c r="B105" s="3">
        <f t="shared" si="13"/>
        <v>84</v>
      </c>
      <c r="C105" s="3">
        <f t="shared" si="7"/>
        <v>11543.449673867435</v>
      </c>
      <c r="D105">
        <f t="shared" si="8"/>
        <v>43510.857004613063</v>
      </c>
      <c r="E105">
        <f t="shared" si="9"/>
        <v>55054.306678480498</v>
      </c>
      <c r="F105" s="3">
        <f t="shared" si="10"/>
        <v>4339542.2507874388</v>
      </c>
      <c r="G105" s="3">
        <f t="shared" si="11"/>
        <v>3964104.0117798038</v>
      </c>
      <c r="H105" s="3">
        <f t="shared" si="12"/>
        <v>660457.7492125592</v>
      </c>
    </row>
    <row r="106" spans="2:8" x14ac:dyDescent="0.25">
      <c r="B106" s="3">
        <f t="shared" si="13"/>
        <v>85</v>
      </c>
      <c r="C106" s="3">
        <f t="shared" si="7"/>
        <v>11658.884170606114</v>
      </c>
      <c r="D106">
        <f t="shared" si="8"/>
        <v>43395.422507874384</v>
      </c>
      <c r="E106">
        <f t="shared" si="9"/>
        <v>55054.306678480498</v>
      </c>
      <c r="F106" s="3">
        <f t="shared" si="10"/>
        <v>4327883.366616833</v>
      </c>
      <c r="G106" s="3">
        <f t="shared" si="11"/>
        <v>4007499.434287678</v>
      </c>
      <c r="H106" s="3">
        <f t="shared" si="12"/>
        <v>672116.63338316535</v>
      </c>
    </row>
    <row r="107" spans="2:8" x14ac:dyDescent="0.25">
      <c r="B107" s="3">
        <f t="shared" si="13"/>
        <v>86</v>
      </c>
      <c r="C107" s="3">
        <f t="shared" si="7"/>
        <v>11775.47301231217</v>
      </c>
      <c r="D107">
        <f t="shared" si="8"/>
        <v>43278.833666168328</v>
      </c>
      <c r="E107">
        <f t="shared" si="9"/>
        <v>55054.306678480498</v>
      </c>
      <c r="F107" s="3">
        <f t="shared" si="10"/>
        <v>4316107.8936045207</v>
      </c>
      <c r="G107" s="3">
        <f t="shared" si="11"/>
        <v>4050778.2679538461</v>
      </c>
      <c r="H107" s="3">
        <f t="shared" si="12"/>
        <v>683892.10639547755</v>
      </c>
    </row>
    <row r="108" spans="2:8" x14ac:dyDescent="0.25">
      <c r="B108" s="3">
        <f t="shared" si="13"/>
        <v>87</v>
      </c>
      <c r="C108" s="3">
        <f t="shared" si="7"/>
        <v>11893.227742435294</v>
      </c>
      <c r="D108">
        <f t="shared" si="8"/>
        <v>43161.078936045204</v>
      </c>
      <c r="E108">
        <f t="shared" si="9"/>
        <v>55054.306678480498</v>
      </c>
      <c r="F108" s="3">
        <f t="shared" si="10"/>
        <v>4304214.6658620853</v>
      </c>
      <c r="G108" s="3">
        <f t="shared" si="11"/>
        <v>4093939.3468898912</v>
      </c>
      <c r="H108" s="3">
        <f t="shared" si="12"/>
        <v>695785.33413791284</v>
      </c>
    </row>
    <row r="109" spans="2:8" x14ac:dyDescent="0.25">
      <c r="B109" s="3">
        <f t="shared" si="13"/>
        <v>88</v>
      </c>
      <c r="C109" s="3">
        <f t="shared" si="7"/>
        <v>12012.16001985965</v>
      </c>
      <c r="D109">
        <f t="shared" si="8"/>
        <v>43042.146658620848</v>
      </c>
      <c r="E109">
        <f t="shared" si="9"/>
        <v>55054.306678480498</v>
      </c>
      <c r="F109" s="3">
        <f t="shared" si="10"/>
        <v>4292202.5058422256</v>
      </c>
      <c r="G109" s="3">
        <f t="shared" si="11"/>
        <v>4136981.493548512</v>
      </c>
      <c r="H109" s="3">
        <f t="shared" si="12"/>
        <v>707797.49415777251</v>
      </c>
    </row>
    <row r="110" spans="2:8" x14ac:dyDescent="0.25">
      <c r="B110" s="3">
        <f t="shared" si="13"/>
        <v>89</v>
      </c>
      <c r="C110" s="3">
        <f t="shared" si="7"/>
        <v>12132.281620058238</v>
      </c>
      <c r="D110">
        <f t="shared" si="8"/>
        <v>42922.025058422259</v>
      </c>
      <c r="E110">
        <f t="shared" si="9"/>
        <v>55054.306678480498</v>
      </c>
      <c r="F110" s="3">
        <f t="shared" si="10"/>
        <v>4280070.2242221674</v>
      </c>
      <c r="G110" s="3">
        <f t="shared" si="11"/>
        <v>4179903.5186069342</v>
      </c>
      <c r="H110" s="3">
        <f t="shared" si="12"/>
        <v>719929.77577783074</v>
      </c>
    </row>
    <row r="111" spans="2:8" x14ac:dyDescent="0.25">
      <c r="B111" s="3">
        <f t="shared" si="13"/>
        <v>90</v>
      </c>
      <c r="C111" s="3">
        <f t="shared" si="7"/>
        <v>12253.604436258822</v>
      </c>
      <c r="D111">
        <f t="shared" si="8"/>
        <v>42800.702242221676</v>
      </c>
      <c r="E111">
        <f t="shared" si="9"/>
        <v>55054.306678480498</v>
      </c>
      <c r="F111" s="3">
        <f t="shared" si="10"/>
        <v>4267816.6197859086</v>
      </c>
      <c r="G111" s="3">
        <f t="shared" si="11"/>
        <v>4222704.2208491554</v>
      </c>
      <c r="H111" s="3">
        <f t="shared" si="12"/>
        <v>732183.38021408953</v>
      </c>
    </row>
    <row r="112" spans="2:8" x14ac:dyDescent="0.25">
      <c r="B112" s="3">
        <f t="shared" si="13"/>
        <v>91</v>
      </c>
      <c r="C112" s="3">
        <f t="shared" si="7"/>
        <v>12376.140480621412</v>
      </c>
      <c r="D112">
        <f t="shared" si="8"/>
        <v>42678.166197859086</v>
      </c>
      <c r="E112">
        <f t="shared" si="9"/>
        <v>55054.306678480498</v>
      </c>
      <c r="F112" s="3">
        <f t="shared" si="10"/>
        <v>4255440.4793052869</v>
      </c>
      <c r="G112" s="3">
        <f t="shared" si="11"/>
        <v>4265382.3870470142</v>
      </c>
      <c r="H112" s="3">
        <f t="shared" si="12"/>
        <v>744559.5206947109</v>
      </c>
    </row>
    <row r="113" spans="2:8" x14ac:dyDescent="0.25">
      <c r="B113" s="3">
        <f t="shared" si="13"/>
        <v>92</v>
      </c>
      <c r="C113" s="3">
        <f t="shared" si="7"/>
        <v>12499.901885427629</v>
      </c>
      <c r="D113">
        <f t="shared" si="8"/>
        <v>42554.404793052869</v>
      </c>
      <c r="E113">
        <f t="shared" si="9"/>
        <v>55054.306678480498</v>
      </c>
      <c r="F113" s="3">
        <f t="shared" si="10"/>
        <v>4242940.5774198594</v>
      </c>
      <c r="G113" s="3">
        <f t="shared" si="11"/>
        <v>4307936.7918400671</v>
      </c>
      <c r="H113" s="3">
        <f t="shared" si="12"/>
        <v>757059.42258013855</v>
      </c>
    </row>
    <row r="114" spans="2:8" x14ac:dyDescent="0.25">
      <c r="B114" s="3">
        <f t="shared" si="13"/>
        <v>93</v>
      </c>
      <c r="C114" s="3">
        <f t="shared" si="7"/>
        <v>12624.900904281902</v>
      </c>
      <c r="D114">
        <f t="shared" si="8"/>
        <v>42429.405774198596</v>
      </c>
      <c r="E114">
        <f t="shared" si="9"/>
        <v>55054.306678480498</v>
      </c>
      <c r="F114" s="3">
        <f t="shared" si="10"/>
        <v>4230315.6765155774</v>
      </c>
      <c r="G114" s="3">
        <f t="shared" si="11"/>
        <v>4350366.1976142656</v>
      </c>
      <c r="H114" s="3">
        <f t="shared" si="12"/>
        <v>769684.32348442043</v>
      </c>
    </row>
    <row r="115" spans="2:8" x14ac:dyDescent="0.25">
      <c r="B115" s="3">
        <f t="shared" si="13"/>
        <v>94</v>
      </c>
      <c r="C115" s="3">
        <f t="shared" si="7"/>
        <v>12751.149913324727</v>
      </c>
      <c r="D115">
        <f t="shared" si="8"/>
        <v>42303.156765155771</v>
      </c>
      <c r="E115">
        <f t="shared" si="9"/>
        <v>55054.306678480498</v>
      </c>
      <c r="F115" s="3">
        <f t="shared" si="10"/>
        <v>4217564.5266022524</v>
      </c>
      <c r="G115" s="3">
        <f t="shared" si="11"/>
        <v>4392669.3543794211</v>
      </c>
      <c r="H115" s="3">
        <f t="shared" si="12"/>
        <v>782435.47339774517</v>
      </c>
    </row>
    <row r="116" spans="2:8" x14ac:dyDescent="0.25">
      <c r="B116" s="3">
        <f t="shared" si="13"/>
        <v>95</v>
      </c>
      <c r="C116" s="3">
        <f t="shared" si="7"/>
        <v>12878.661412457972</v>
      </c>
      <c r="D116">
        <f t="shared" si="8"/>
        <v>42175.645266022526</v>
      </c>
      <c r="E116">
        <f t="shared" si="9"/>
        <v>55054.306678480498</v>
      </c>
      <c r="F116" s="3">
        <f t="shared" si="10"/>
        <v>4204685.8651897945</v>
      </c>
      <c r="G116" s="3">
        <f t="shared" si="11"/>
        <v>4434844.9996454436</v>
      </c>
      <c r="H116" s="3">
        <f t="shared" si="12"/>
        <v>795314.1348102031</v>
      </c>
    </row>
    <row r="117" spans="2:8" x14ac:dyDescent="0.25">
      <c r="B117" s="3">
        <f t="shared" si="13"/>
        <v>96</v>
      </c>
      <c r="C117" s="3">
        <f t="shared" si="7"/>
        <v>13007.448026582555</v>
      </c>
      <c r="D117">
        <f t="shared" si="8"/>
        <v>42046.858651897943</v>
      </c>
      <c r="E117">
        <f t="shared" si="9"/>
        <v>55054.306678480498</v>
      </c>
      <c r="F117" s="3">
        <f t="shared" si="10"/>
        <v>4191678.4171632119</v>
      </c>
      <c r="G117" s="3">
        <f t="shared" si="11"/>
        <v>4476891.8582973415</v>
      </c>
      <c r="H117" s="3">
        <f t="shared" si="12"/>
        <v>808321.5828367857</v>
      </c>
    </row>
    <row r="118" spans="2:8" x14ac:dyDescent="0.25">
      <c r="B118" s="3">
        <f t="shared" si="13"/>
        <v>97</v>
      </c>
      <c r="C118" s="3">
        <f t="shared" si="7"/>
        <v>13137.522506848378</v>
      </c>
      <c r="D118">
        <f t="shared" si="8"/>
        <v>41916.78417163212</v>
      </c>
      <c r="E118">
        <f t="shared" si="9"/>
        <v>55054.306678480498</v>
      </c>
      <c r="F118" s="3">
        <f t="shared" si="10"/>
        <v>4178540.8946563634</v>
      </c>
      <c r="G118" s="3">
        <f t="shared" si="11"/>
        <v>4518808.642468974</v>
      </c>
      <c r="H118" s="3">
        <f t="shared" si="12"/>
        <v>821459.10534363403</v>
      </c>
    </row>
    <row r="119" spans="2:8" x14ac:dyDescent="0.25">
      <c r="B119" s="3">
        <f t="shared" si="13"/>
        <v>98</v>
      </c>
      <c r="C119" s="3">
        <f t="shared" si="7"/>
        <v>13268.89773191687</v>
      </c>
      <c r="D119">
        <f t="shared" si="8"/>
        <v>41785.408946563628</v>
      </c>
      <c r="E119">
        <f t="shared" si="9"/>
        <v>55054.306678480498</v>
      </c>
      <c r="F119" s="3">
        <f t="shared" si="10"/>
        <v>4165271.9969244464</v>
      </c>
      <c r="G119" s="3">
        <f t="shared" si="11"/>
        <v>4560594.0514155375</v>
      </c>
      <c r="H119" s="3">
        <f t="shared" si="12"/>
        <v>834728.00307555089</v>
      </c>
    </row>
    <row r="120" spans="2:8" x14ac:dyDescent="0.25">
      <c r="B120" s="3">
        <f t="shared" si="13"/>
        <v>99</v>
      </c>
      <c r="C120" s="3">
        <f t="shared" si="7"/>
        <v>13401.586709236035</v>
      </c>
      <c r="D120">
        <f t="shared" si="8"/>
        <v>41652.719969244463</v>
      </c>
      <c r="E120">
        <f t="shared" si="9"/>
        <v>55054.306678480498</v>
      </c>
      <c r="F120" s="3">
        <f t="shared" si="10"/>
        <v>4151870.4102152102</v>
      </c>
      <c r="G120" s="3">
        <f t="shared" si="11"/>
        <v>4602246.7713847822</v>
      </c>
      <c r="H120" s="3">
        <f t="shared" si="12"/>
        <v>848129.58978478692</v>
      </c>
    </row>
    <row r="121" spans="2:8" x14ac:dyDescent="0.25">
      <c r="B121" s="3">
        <f t="shared" si="13"/>
        <v>100</v>
      </c>
      <c r="C121" s="3">
        <f t="shared" si="7"/>
        <v>13535.602576328398</v>
      </c>
      <c r="D121">
        <f t="shared" si="8"/>
        <v>41518.7041021521</v>
      </c>
      <c r="E121">
        <f t="shared" si="9"/>
        <v>55054.306678480498</v>
      </c>
      <c r="F121" s="3">
        <f t="shared" si="10"/>
        <v>4138334.8076388817</v>
      </c>
      <c r="G121" s="3">
        <f t="shared" si="11"/>
        <v>4643765.4754869342</v>
      </c>
      <c r="H121" s="3">
        <f t="shared" si="12"/>
        <v>861665.19236111536</v>
      </c>
    </row>
    <row r="122" spans="2:8" x14ac:dyDescent="0.25">
      <c r="B122" s="3">
        <f t="shared" si="13"/>
        <v>101</v>
      </c>
      <c r="C122" s="3">
        <f t="shared" si="7"/>
        <v>13670.958602091683</v>
      </c>
      <c r="D122">
        <f t="shared" si="8"/>
        <v>41383.348076388815</v>
      </c>
      <c r="E122">
        <f t="shared" si="9"/>
        <v>55054.306678480498</v>
      </c>
      <c r="F122" s="3">
        <f t="shared" si="10"/>
        <v>4124663.84903679</v>
      </c>
      <c r="G122" s="3">
        <f t="shared" si="11"/>
        <v>4685148.8235633234</v>
      </c>
      <c r="H122" s="3">
        <f t="shared" si="12"/>
        <v>875336.15096320701</v>
      </c>
    </row>
    <row r="123" spans="2:8" x14ac:dyDescent="0.25">
      <c r="B123" s="3">
        <f t="shared" si="13"/>
        <v>102</v>
      </c>
      <c r="C123" s="3">
        <f t="shared" si="7"/>
        <v>13807.668188112599</v>
      </c>
      <c r="D123">
        <f t="shared" si="8"/>
        <v>41246.638490367899</v>
      </c>
      <c r="E123">
        <f t="shared" si="9"/>
        <v>55054.306678480498</v>
      </c>
      <c r="F123" s="3">
        <f t="shared" si="10"/>
        <v>4110856.1808486772</v>
      </c>
      <c r="G123" s="3">
        <f t="shared" si="11"/>
        <v>4726395.462053691</v>
      </c>
      <c r="H123" s="3">
        <f t="shared" si="12"/>
        <v>889143.81915131956</v>
      </c>
    </row>
    <row r="124" spans="2:8" x14ac:dyDescent="0.25">
      <c r="B124" s="3">
        <f t="shared" si="13"/>
        <v>103</v>
      </c>
      <c r="C124" s="3">
        <f t="shared" si="7"/>
        <v>13945.74486999373</v>
      </c>
      <c r="D124">
        <f t="shared" si="8"/>
        <v>41108.561808486767</v>
      </c>
      <c r="E124">
        <f t="shared" si="9"/>
        <v>55054.306678480498</v>
      </c>
      <c r="F124" s="3">
        <f t="shared" si="10"/>
        <v>4096910.4359786836</v>
      </c>
      <c r="G124" s="3">
        <f t="shared" si="11"/>
        <v>4767504.0238621775</v>
      </c>
      <c r="H124" s="3">
        <f t="shared" si="12"/>
        <v>903089.56402131333</v>
      </c>
    </row>
    <row r="125" spans="2:8" x14ac:dyDescent="0.25">
      <c r="B125" s="3">
        <f t="shared" si="13"/>
        <v>104</v>
      </c>
      <c r="C125" s="3">
        <f t="shared" si="7"/>
        <v>14085.202318693664</v>
      </c>
      <c r="D125">
        <f t="shared" si="8"/>
        <v>40969.104359786834</v>
      </c>
      <c r="E125">
        <f t="shared" si="9"/>
        <v>55054.306678480498</v>
      </c>
      <c r="F125" s="3">
        <f t="shared" si="10"/>
        <v>4082825.2336599901</v>
      </c>
      <c r="G125" s="3">
        <f t="shared" si="11"/>
        <v>4808473.1282219645</v>
      </c>
      <c r="H125" s="3">
        <f t="shared" si="12"/>
        <v>917174.76634000696</v>
      </c>
    </row>
    <row r="126" spans="2:8" x14ac:dyDescent="0.25">
      <c r="B126" s="3">
        <f t="shared" si="13"/>
        <v>105</v>
      </c>
      <c r="C126" s="3">
        <f t="shared" si="7"/>
        <v>14226.054341880597</v>
      </c>
      <c r="D126">
        <f t="shared" si="8"/>
        <v>40828.2523365999</v>
      </c>
      <c r="E126">
        <f t="shared" si="9"/>
        <v>55054.306678480498</v>
      </c>
      <c r="F126" s="3">
        <f t="shared" si="10"/>
        <v>4068599.1793181095</v>
      </c>
      <c r="G126" s="3">
        <f t="shared" si="11"/>
        <v>4849301.3805585643</v>
      </c>
      <c r="H126" s="3">
        <f t="shared" si="12"/>
        <v>931400.82068188756</v>
      </c>
    </row>
    <row r="127" spans="2:8" x14ac:dyDescent="0.25">
      <c r="B127" s="3">
        <f t="shared" si="13"/>
        <v>106</v>
      </c>
      <c r="C127" s="3">
        <f t="shared" si="7"/>
        <v>14368.314885299405</v>
      </c>
      <c r="D127">
        <f t="shared" si="8"/>
        <v>40685.991793181092</v>
      </c>
      <c r="E127">
        <f t="shared" si="9"/>
        <v>55054.306678480498</v>
      </c>
      <c r="F127" s="3">
        <f t="shared" si="10"/>
        <v>4054230.8644328103</v>
      </c>
      <c r="G127" s="3">
        <f t="shared" si="11"/>
        <v>4889987.3723517451</v>
      </c>
      <c r="H127" s="3">
        <f t="shared" si="12"/>
        <v>945769.13556718698</v>
      </c>
    </row>
    <row r="128" spans="2:8" x14ac:dyDescent="0.25">
      <c r="B128" s="3">
        <f t="shared" si="13"/>
        <v>107</v>
      </c>
      <c r="C128" s="3">
        <f t="shared" si="7"/>
        <v>14511.998034152399</v>
      </c>
      <c r="D128">
        <f t="shared" si="8"/>
        <v>40542.308644328099</v>
      </c>
      <c r="E128">
        <f t="shared" si="9"/>
        <v>55054.306678480498</v>
      </c>
      <c r="F128" s="3">
        <f t="shared" si="10"/>
        <v>4039718.8663986581</v>
      </c>
      <c r="G128" s="3">
        <f t="shared" si="11"/>
        <v>4930529.6809960734</v>
      </c>
      <c r="H128" s="3">
        <f t="shared" si="12"/>
        <v>960281.13360133942</v>
      </c>
    </row>
    <row r="129" spans="2:8" x14ac:dyDescent="0.25">
      <c r="B129" s="3">
        <f t="shared" si="13"/>
        <v>108</v>
      </c>
      <c r="C129" s="3">
        <f t="shared" si="7"/>
        <v>14657.118014493921</v>
      </c>
      <c r="D129">
        <f t="shared" si="8"/>
        <v>40397.188663986577</v>
      </c>
      <c r="E129">
        <f t="shared" si="9"/>
        <v>55054.306678480498</v>
      </c>
      <c r="F129" s="3">
        <f t="shared" si="10"/>
        <v>4025061.7483841642</v>
      </c>
      <c r="G129" s="3">
        <f t="shared" si="11"/>
        <v>4970926.8696600599</v>
      </c>
      <c r="H129" s="3">
        <f t="shared" si="12"/>
        <v>974938.25161583337</v>
      </c>
    </row>
    <row r="130" spans="2:8" x14ac:dyDescent="0.25">
      <c r="B130" s="3">
        <f t="shared" si="13"/>
        <v>109</v>
      </c>
      <c r="C130" s="3">
        <f t="shared" si="7"/>
        <v>14803.689194638857</v>
      </c>
      <c r="D130">
        <f t="shared" si="8"/>
        <v>40250.617483841641</v>
      </c>
      <c r="E130">
        <f t="shared" si="9"/>
        <v>55054.306678480498</v>
      </c>
      <c r="F130" s="3">
        <f t="shared" si="10"/>
        <v>4010258.0591895254</v>
      </c>
      <c r="G130" s="3">
        <f t="shared" si="11"/>
        <v>5011177.4871439012</v>
      </c>
      <c r="H130" s="3">
        <f t="shared" si="12"/>
        <v>989741.94081047224</v>
      </c>
    </row>
    <row r="131" spans="2:8" x14ac:dyDescent="0.25">
      <c r="B131" s="3">
        <f t="shared" si="13"/>
        <v>110</v>
      </c>
      <c r="C131" s="3">
        <f t="shared" si="7"/>
        <v>14951.726086585244</v>
      </c>
      <c r="D131">
        <f t="shared" si="8"/>
        <v>40102.580591895254</v>
      </c>
      <c r="E131">
        <f t="shared" si="9"/>
        <v>55054.306678480498</v>
      </c>
      <c r="F131" s="3">
        <f t="shared" si="10"/>
        <v>3995306.3331029401</v>
      </c>
      <c r="G131" s="3">
        <f t="shared" si="11"/>
        <v>5051280.0677357968</v>
      </c>
      <c r="H131" s="3">
        <f t="shared" si="12"/>
        <v>1004693.6668970574</v>
      </c>
    </row>
    <row r="132" spans="2:8" x14ac:dyDescent="0.25">
      <c r="B132" s="3">
        <f t="shared" si="13"/>
        <v>111</v>
      </c>
      <c r="C132" s="3">
        <f t="shared" si="7"/>
        <v>15101.243347451098</v>
      </c>
      <c r="D132">
        <f t="shared" si="8"/>
        <v>39953.0633310294</v>
      </c>
      <c r="E132">
        <f t="shared" si="9"/>
        <v>55054.306678480498</v>
      </c>
      <c r="F132" s="3">
        <f t="shared" si="10"/>
        <v>3980205.089755489</v>
      </c>
      <c r="G132" s="3">
        <f t="shared" si="11"/>
        <v>5091233.1310668262</v>
      </c>
      <c r="H132" s="3">
        <f t="shared" si="12"/>
        <v>1019794.9102445085</v>
      </c>
    </row>
    <row r="133" spans="2:8" x14ac:dyDescent="0.25">
      <c r="B133" s="3">
        <f t="shared" si="13"/>
        <v>112</v>
      </c>
      <c r="C133" s="3">
        <f t="shared" si="7"/>
        <v>15252.25578092561</v>
      </c>
      <c r="D133">
        <f t="shared" si="8"/>
        <v>39802.050897554887</v>
      </c>
      <c r="E133">
        <f t="shared" si="9"/>
        <v>55054.306678480498</v>
      </c>
      <c r="F133" s="3">
        <f t="shared" si="10"/>
        <v>3964952.8339745635</v>
      </c>
      <c r="G133" s="3">
        <f t="shared" si="11"/>
        <v>5131035.1819643807</v>
      </c>
      <c r="H133" s="3">
        <f t="shared" si="12"/>
        <v>1035047.1660254342</v>
      </c>
    </row>
    <row r="134" spans="2:8" x14ac:dyDescent="0.25">
      <c r="B134" s="3">
        <f t="shared" si="13"/>
        <v>113</v>
      </c>
      <c r="C134" s="3">
        <f t="shared" si="7"/>
        <v>15404.778338734868</v>
      </c>
      <c r="D134">
        <f t="shared" si="8"/>
        <v>39649.52833974563</v>
      </c>
      <c r="E134">
        <f t="shared" si="9"/>
        <v>55054.306678480498</v>
      </c>
      <c r="F134" s="3">
        <f t="shared" si="10"/>
        <v>3949548.0556358285</v>
      </c>
      <c r="G134" s="3">
        <f t="shared" si="11"/>
        <v>5170684.7103041261</v>
      </c>
      <c r="H134" s="3">
        <f t="shared" si="12"/>
        <v>1050451.9443641689</v>
      </c>
    </row>
    <row r="135" spans="2:8" x14ac:dyDescent="0.25">
      <c r="B135" s="3">
        <f t="shared" si="13"/>
        <v>114</v>
      </c>
      <c r="C135" s="3">
        <f t="shared" si="7"/>
        <v>15558.826122122213</v>
      </c>
      <c r="D135">
        <f t="shared" si="8"/>
        <v>39495.480556358285</v>
      </c>
      <c r="E135">
        <f t="shared" si="9"/>
        <v>55054.306678480498</v>
      </c>
      <c r="F135" s="3">
        <f t="shared" si="10"/>
        <v>3933989.2295137062</v>
      </c>
      <c r="G135" s="3">
        <f t="shared" si="11"/>
        <v>5210180.1908604847</v>
      </c>
      <c r="H135" s="3">
        <f t="shared" si="12"/>
        <v>1066010.770486291</v>
      </c>
    </row>
    <row r="136" spans="2:8" x14ac:dyDescent="0.25">
      <c r="B136" s="3">
        <f t="shared" si="13"/>
        <v>115</v>
      </c>
      <c r="C136" s="3">
        <f t="shared" si="7"/>
        <v>15714.414383343435</v>
      </c>
      <c r="D136">
        <f t="shared" si="8"/>
        <v>39339.892295137062</v>
      </c>
      <c r="E136">
        <f t="shared" si="9"/>
        <v>55054.306678480498</v>
      </c>
      <c r="F136" s="3">
        <f t="shared" si="10"/>
        <v>3918274.8151303628</v>
      </c>
      <c r="G136" s="3">
        <f t="shared" si="11"/>
        <v>5249520.0831556218</v>
      </c>
      <c r="H136" s="3">
        <f t="shared" si="12"/>
        <v>1081725.1848696345</v>
      </c>
    </row>
    <row r="137" spans="2:8" x14ac:dyDescent="0.25">
      <c r="B137" s="3">
        <f t="shared" si="13"/>
        <v>116</v>
      </c>
      <c r="C137" s="3">
        <f t="shared" si="7"/>
        <v>15871.558527176872</v>
      </c>
      <c r="D137">
        <f t="shared" si="8"/>
        <v>39182.748151303625</v>
      </c>
      <c r="E137">
        <f t="shared" si="9"/>
        <v>55054.306678480498</v>
      </c>
      <c r="F137" s="3">
        <f t="shared" si="10"/>
        <v>3902403.256603186</v>
      </c>
      <c r="G137" s="3">
        <f t="shared" si="11"/>
        <v>5288702.831306925</v>
      </c>
      <c r="H137" s="3">
        <f t="shared" si="12"/>
        <v>1097596.7433968114</v>
      </c>
    </row>
    <row r="138" spans="2:8" x14ac:dyDescent="0.25">
      <c r="B138" s="3">
        <f t="shared" si="13"/>
        <v>117</v>
      </c>
      <c r="C138" s="3">
        <f t="shared" si="7"/>
        <v>16030.274112448642</v>
      </c>
      <c r="D138">
        <f t="shared" si="8"/>
        <v>39024.032566031856</v>
      </c>
      <c r="E138">
        <f t="shared" si="9"/>
        <v>55054.306678480498</v>
      </c>
      <c r="F138" s="3">
        <f t="shared" si="10"/>
        <v>3886372.9824907375</v>
      </c>
      <c r="G138" s="3">
        <f t="shared" si="11"/>
        <v>5327726.8638729565</v>
      </c>
      <c r="H138" s="3">
        <f t="shared" si="12"/>
        <v>1113627.01750926</v>
      </c>
    </row>
    <row r="139" spans="2:8" x14ac:dyDescent="0.25">
      <c r="B139" s="3">
        <f t="shared" si="13"/>
        <v>118</v>
      </c>
      <c r="C139" s="3">
        <f t="shared" si="7"/>
        <v>16190.576853573126</v>
      </c>
      <c r="D139">
        <f t="shared" si="8"/>
        <v>38863.729824907372</v>
      </c>
      <c r="E139">
        <f t="shared" si="9"/>
        <v>55054.306678480498</v>
      </c>
      <c r="F139" s="3">
        <f t="shared" si="10"/>
        <v>3870182.4056371641</v>
      </c>
      <c r="G139" s="3">
        <f t="shared" si="11"/>
        <v>5366590.5936978636</v>
      </c>
      <c r="H139" s="3">
        <f t="shared" si="12"/>
        <v>1129817.5943628331</v>
      </c>
    </row>
    <row r="140" spans="2:8" x14ac:dyDescent="0.25">
      <c r="B140" s="3">
        <f t="shared" si="13"/>
        <v>119</v>
      </c>
      <c r="C140" s="3">
        <f t="shared" si="7"/>
        <v>16352.482622108859</v>
      </c>
      <c r="D140">
        <f t="shared" si="8"/>
        <v>38701.824056371639</v>
      </c>
      <c r="E140">
        <f t="shared" si="9"/>
        <v>55054.306678480498</v>
      </c>
      <c r="F140" s="3">
        <f t="shared" si="10"/>
        <v>3853829.9230150552</v>
      </c>
      <c r="G140" s="3">
        <f t="shared" si="11"/>
        <v>5405292.4177542357</v>
      </c>
      <c r="H140" s="3">
        <f t="shared" si="12"/>
        <v>1146170.076984942</v>
      </c>
    </row>
    <row r="141" spans="2:8" x14ac:dyDescent="0.25">
      <c r="B141" s="3">
        <f t="shared" si="13"/>
        <v>120</v>
      </c>
      <c r="C141" s="3">
        <f t="shared" si="7"/>
        <v>16516.007448329947</v>
      </c>
      <c r="D141">
        <f t="shared" si="8"/>
        <v>38538.299230150551</v>
      </c>
      <c r="E141">
        <f t="shared" si="9"/>
        <v>55054.306678480498</v>
      </c>
      <c r="F141" s="3">
        <f t="shared" si="10"/>
        <v>3837313.9155667252</v>
      </c>
      <c r="G141" s="3">
        <f t="shared" si="11"/>
        <v>5443830.7169843866</v>
      </c>
      <c r="H141" s="3">
        <f t="shared" si="12"/>
        <v>1162686.084433272</v>
      </c>
    </row>
    <row r="142" spans="2:8" x14ac:dyDescent="0.25">
      <c r="B142" s="3">
        <f t="shared" si="13"/>
        <v>121</v>
      </c>
      <c r="C142" s="3">
        <f t="shared" si="7"/>
        <v>16681.167522813244</v>
      </c>
      <c r="D142">
        <f t="shared" si="8"/>
        <v>38373.139155667253</v>
      </c>
      <c r="E142">
        <f t="shared" si="9"/>
        <v>55054.306678480498</v>
      </c>
      <c r="F142" s="3">
        <f t="shared" si="10"/>
        <v>3820632.748043912</v>
      </c>
      <c r="G142" s="3">
        <f t="shared" si="11"/>
        <v>5482203.8561400538</v>
      </c>
      <c r="H142" s="3">
        <f t="shared" si="12"/>
        <v>1179367.2519560852</v>
      </c>
    </row>
    <row r="143" spans="2:8" x14ac:dyDescent="0.25">
      <c r="B143" s="3">
        <f t="shared" si="13"/>
        <v>122</v>
      </c>
      <c r="C143" s="3">
        <f t="shared" si="7"/>
        <v>16847.979198041379</v>
      </c>
      <c r="D143">
        <f t="shared" si="8"/>
        <v>38206.327480439119</v>
      </c>
      <c r="E143">
        <f t="shared" si="9"/>
        <v>55054.306678480498</v>
      </c>
      <c r="F143" s="3">
        <f t="shared" si="10"/>
        <v>3803784.7688458706</v>
      </c>
      <c r="G143" s="3">
        <f t="shared" si="11"/>
        <v>5520410.1836204929</v>
      </c>
      <c r="H143" s="3">
        <f t="shared" si="12"/>
        <v>1196215.2311541266</v>
      </c>
    </row>
    <row r="144" spans="2:8" x14ac:dyDescent="0.25">
      <c r="B144" s="3">
        <f t="shared" si="13"/>
        <v>123</v>
      </c>
      <c r="C144" s="3">
        <f t="shared" si="7"/>
        <v>17016.458990021791</v>
      </c>
      <c r="D144">
        <f t="shared" si="8"/>
        <v>38037.847688458707</v>
      </c>
      <c r="E144">
        <f t="shared" si="9"/>
        <v>55054.306678480498</v>
      </c>
      <c r="F144" s="3">
        <f t="shared" si="10"/>
        <v>3786768.309855849</v>
      </c>
      <c r="G144" s="3">
        <f t="shared" si="11"/>
        <v>5558448.0313089518</v>
      </c>
      <c r="H144" s="3">
        <f t="shared" si="12"/>
        <v>1213231.6901441484</v>
      </c>
    </row>
    <row r="145" spans="2:8" x14ac:dyDescent="0.25">
      <c r="B145" s="3">
        <f t="shared" si="13"/>
        <v>124</v>
      </c>
      <c r="C145" s="3">
        <f t="shared" si="7"/>
        <v>17186.623579922009</v>
      </c>
      <c r="D145">
        <f t="shared" si="8"/>
        <v>37867.683098558489</v>
      </c>
      <c r="E145">
        <f t="shared" si="9"/>
        <v>55054.306678480498</v>
      </c>
      <c r="F145" s="3">
        <f t="shared" si="10"/>
        <v>3769581.6862759269</v>
      </c>
      <c r="G145" s="3">
        <f t="shared" si="11"/>
        <v>5596315.7144075101</v>
      </c>
      <c r="H145" s="3">
        <f t="shared" si="12"/>
        <v>1230418.3137240703</v>
      </c>
    </row>
    <row r="146" spans="2:8" x14ac:dyDescent="0.25">
      <c r="B146" s="3">
        <f t="shared" si="13"/>
        <v>125</v>
      </c>
      <c r="C146" s="3">
        <f t="shared" si="7"/>
        <v>17358.48981572123</v>
      </c>
      <c r="D146">
        <f t="shared" si="8"/>
        <v>37695.816862759268</v>
      </c>
      <c r="E146">
        <f t="shared" si="9"/>
        <v>55054.306678480498</v>
      </c>
      <c r="F146" s="3">
        <f t="shared" si="10"/>
        <v>3752223.1964602056</v>
      </c>
      <c r="G146" s="3">
        <f t="shared" si="11"/>
        <v>5634011.5312702693</v>
      </c>
      <c r="H146" s="3">
        <f t="shared" si="12"/>
        <v>1247776.8035397916</v>
      </c>
    </row>
    <row r="147" spans="2:8" x14ac:dyDescent="0.25">
      <c r="B147" s="3">
        <f t="shared" si="13"/>
        <v>126</v>
      </c>
      <c r="C147" s="3">
        <f t="shared" si="7"/>
        <v>17532.074713878443</v>
      </c>
      <c r="D147">
        <f t="shared" si="8"/>
        <v>37522.231964602055</v>
      </c>
      <c r="E147">
        <f t="shared" si="9"/>
        <v>55054.306678480498</v>
      </c>
      <c r="F147" s="3">
        <f t="shared" si="10"/>
        <v>3734691.1217463273</v>
      </c>
      <c r="G147" s="3">
        <f t="shared" si="11"/>
        <v>5671533.7632348714</v>
      </c>
      <c r="H147" s="3">
        <f t="shared" si="12"/>
        <v>1265308.8782536699</v>
      </c>
    </row>
    <row r="148" spans="2:8" x14ac:dyDescent="0.25">
      <c r="B148" s="3">
        <f t="shared" si="13"/>
        <v>127</v>
      </c>
      <c r="C148" s="3">
        <f t="shared" si="7"/>
        <v>17707.39546101723</v>
      </c>
      <c r="D148">
        <f t="shared" si="8"/>
        <v>37346.911217463268</v>
      </c>
      <c r="E148">
        <f t="shared" si="9"/>
        <v>55054.306678480498</v>
      </c>
      <c r="F148" s="3">
        <f t="shared" si="10"/>
        <v>3716983.72628531</v>
      </c>
      <c r="G148" s="3">
        <f t="shared" si="11"/>
        <v>5708880.6744523346</v>
      </c>
      <c r="H148" s="3">
        <f t="shared" si="12"/>
        <v>1283016.2737146872</v>
      </c>
    </row>
    <row r="149" spans="2:8" x14ac:dyDescent="0.25">
      <c r="B149" s="3">
        <f t="shared" si="13"/>
        <v>128</v>
      </c>
      <c r="C149" s="3">
        <f t="shared" si="7"/>
        <v>17884.469415627398</v>
      </c>
      <c r="D149">
        <f t="shared" si="8"/>
        <v>37169.8372628531</v>
      </c>
      <c r="E149">
        <f t="shared" si="9"/>
        <v>55054.306678480498</v>
      </c>
      <c r="F149" s="3">
        <f t="shared" si="10"/>
        <v>3699099.2568696826</v>
      </c>
      <c r="G149" s="3">
        <f t="shared" si="11"/>
        <v>5746050.5117151877</v>
      </c>
      <c r="H149" s="3">
        <f t="shared" si="12"/>
        <v>1300900.7431303146</v>
      </c>
    </row>
    <row r="150" spans="2:8" x14ac:dyDescent="0.25">
      <c r="B150" s="3">
        <f t="shared" si="13"/>
        <v>129</v>
      </c>
      <c r="C150" s="3">
        <f t="shared" si="7"/>
        <v>18063.314109783671</v>
      </c>
      <c r="D150">
        <f t="shared" si="8"/>
        <v>36990.992568696827</v>
      </c>
      <c r="E150">
        <f t="shared" si="9"/>
        <v>55054.306678480498</v>
      </c>
      <c r="F150" s="3">
        <f t="shared" si="10"/>
        <v>3681035.942759899</v>
      </c>
      <c r="G150" s="3">
        <f t="shared" si="11"/>
        <v>5783041.5042838845</v>
      </c>
      <c r="H150" s="3">
        <f t="shared" si="12"/>
        <v>1318964.0572400982</v>
      </c>
    </row>
    <row r="151" spans="2:8" x14ac:dyDescent="0.25">
      <c r="B151" s="3">
        <f t="shared" si="13"/>
        <v>130</v>
      </c>
      <c r="C151" s="3">
        <f t="shared" ref="C151:C214" si="14">E151-D151</f>
        <v>18243.947250881509</v>
      </c>
      <c r="D151">
        <f t="shared" ref="D151:D214" si="15">IF(F150&gt;0,F150*$C$3/12,0)</f>
        <v>36810.359427598989</v>
      </c>
      <c r="E151">
        <f t="shared" ref="E151:E214" si="16">IF(F150&gt;$C$5,$C$5, F150+D151)</f>
        <v>55054.306678480498</v>
      </c>
      <c r="F151" s="3">
        <f t="shared" ref="F151:F214" si="17">MAX(F150-C151,0)</f>
        <v>3662791.9955090173</v>
      </c>
      <c r="G151" s="3">
        <f t="shared" ref="G151:G214" si="18">IF(F151&gt;0,G150+D151,0)</f>
        <v>5819851.8637114838</v>
      </c>
      <c r="H151" s="3">
        <f t="shared" ref="H151:H214" si="19">IF(F151&gt;0,H150+C151,0)</f>
        <v>1337208.0044909797</v>
      </c>
    </row>
    <row r="152" spans="2:8" x14ac:dyDescent="0.25">
      <c r="B152" s="3">
        <f t="shared" si="13"/>
        <v>131</v>
      </c>
      <c r="C152" s="3">
        <f t="shared" si="14"/>
        <v>18426.386723390322</v>
      </c>
      <c r="D152">
        <f t="shared" si="15"/>
        <v>36627.919955090176</v>
      </c>
      <c r="E152">
        <f t="shared" si="16"/>
        <v>55054.306678480498</v>
      </c>
      <c r="F152" s="3">
        <f t="shared" si="17"/>
        <v>3644365.6087856269</v>
      </c>
      <c r="G152" s="3">
        <f t="shared" si="18"/>
        <v>5856479.7836665744</v>
      </c>
      <c r="H152" s="3">
        <f t="shared" si="19"/>
        <v>1355634.39121437</v>
      </c>
    </row>
    <row r="153" spans="2:8" x14ac:dyDescent="0.25">
      <c r="B153" s="3">
        <f t="shared" ref="B153:B216" si="20">B152+1</f>
        <v>132</v>
      </c>
      <c r="C153" s="3">
        <f t="shared" si="14"/>
        <v>18610.650590624231</v>
      </c>
      <c r="D153">
        <f t="shared" si="15"/>
        <v>36443.656087856267</v>
      </c>
      <c r="E153">
        <f t="shared" si="16"/>
        <v>55054.306678480498</v>
      </c>
      <c r="F153" s="3">
        <f t="shared" si="17"/>
        <v>3625754.9581950027</v>
      </c>
      <c r="G153" s="3">
        <f t="shared" si="18"/>
        <v>5892923.4397544302</v>
      </c>
      <c r="H153" s="3">
        <f t="shared" si="19"/>
        <v>1374245.0418049942</v>
      </c>
    </row>
    <row r="154" spans="2:8" x14ac:dyDescent="0.25">
      <c r="B154" s="3">
        <f t="shared" si="20"/>
        <v>133</v>
      </c>
      <c r="C154" s="3">
        <f t="shared" si="14"/>
        <v>18796.757096530469</v>
      </c>
      <c r="D154">
        <f t="shared" si="15"/>
        <v>36257.549581950028</v>
      </c>
      <c r="E154">
        <f t="shared" si="16"/>
        <v>55054.306678480498</v>
      </c>
      <c r="F154" s="3">
        <f t="shared" si="17"/>
        <v>3606958.2010984723</v>
      </c>
      <c r="G154" s="3">
        <f t="shared" si="18"/>
        <v>5929180.9893363798</v>
      </c>
      <c r="H154" s="3">
        <f t="shared" si="19"/>
        <v>1393041.7989015246</v>
      </c>
    </row>
    <row r="155" spans="2:8" x14ac:dyDescent="0.25">
      <c r="B155" s="3">
        <f t="shared" si="20"/>
        <v>134</v>
      </c>
      <c r="C155" s="3">
        <f t="shared" si="14"/>
        <v>18984.724667495779</v>
      </c>
      <c r="D155">
        <f t="shared" si="15"/>
        <v>36069.582010984719</v>
      </c>
      <c r="E155">
        <f t="shared" si="16"/>
        <v>55054.306678480498</v>
      </c>
      <c r="F155" s="3">
        <f t="shared" si="17"/>
        <v>3587973.4764309768</v>
      </c>
      <c r="G155" s="3">
        <f t="shared" si="18"/>
        <v>5965250.5713473642</v>
      </c>
      <c r="H155" s="3">
        <f t="shared" si="19"/>
        <v>1412026.5235690204</v>
      </c>
    </row>
    <row r="156" spans="2:8" x14ac:dyDescent="0.25">
      <c r="B156" s="3">
        <f t="shared" si="20"/>
        <v>135</v>
      </c>
      <c r="C156" s="3">
        <f t="shared" si="14"/>
        <v>19174.57191417073</v>
      </c>
      <c r="D156">
        <f t="shared" si="15"/>
        <v>35879.734764309767</v>
      </c>
      <c r="E156">
        <f t="shared" si="16"/>
        <v>55054.306678480498</v>
      </c>
      <c r="F156" s="3">
        <f t="shared" si="17"/>
        <v>3568798.9045168059</v>
      </c>
      <c r="G156" s="3">
        <f t="shared" si="18"/>
        <v>6001130.3061116738</v>
      </c>
      <c r="H156" s="3">
        <f t="shared" si="19"/>
        <v>1431201.0954831911</v>
      </c>
    </row>
    <row r="157" spans="2:8" x14ac:dyDescent="0.25">
      <c r="B157" s="3">
        <f t="shared" si="20"/>
        <v>136</v>
      </c>
      <c r="C157" s="3">
        <f t="shared" si="14"/>
        <v>19366.317633312436</v>
      </c>
      <c r="D157">
        <f t="shared" si="15"/>
        <v>35687.989045168062</v>
      </c>
      <c r="E157">
        <f t="shared" si="16"/>
        <v>55054.306678480498</v>
      </c>
      <c r="F157" s="3">
        <f t="shared" si="17"/>
        <v>3549432.5868834932</v>
      </c>
      <c r="G157" s="3">
        <f t="shared" si="18"/>
        <v>6036818.2951568421</v>
      </c>
      <c r="H157" s="3">
        <f t="shared" si="19"/>
        <v>1450567.4131165035</v>
      </c>
    </row>
    <row r="158" spans="2:8" x14ac:dyDescent="0.25">
      <c r="B158" s="3">
        <f t="shared" si="20"/>
        <v>137</v>
      </c>
      <c r="C158" s="3">
        <f t="shared" si="14"/>
        <v>19559.980809645567</v>
      </c>
      <c r="D158">
        <f t="shared" si="15"/>
        <v>35494.325868834931</v>
      </c>
      <c r="E158">
        <f t="shared" si="16"/>
        <v>55054.306678480498</v>
      </c>
      <c r="F158" s="3">
        <f t="shared" si="17"/>
        <v>3529872.6060738475</v>
      </c>
      <c r="G158" s="3">
        <f t="shared" si="18"/>
        <v>6072312.6210256768</v>
      </c>
      <c r="H158" s="3">
        <f t="shared" si="19"/>
        <v>1470127.393926149</v>
      </c>
    </row>
    <row r="159" spans="2:8" x14ac:dyDescent="0.25">
      <c r="B159" s="3">
        <f t="shared" si="20"/>
        <v>138</v>
      </c>
      <c r="C159" s="3">
        <f t="shared" si="14"/>
        <v>19755.580617742024</v>
      </c>
      <c r="D159">
        <f t="shared" si="15"/>
        <v>35298.726060738474</v>
      </c>
      <c r="E159">
        <f t="shared" si="16"/>
        <v>55054.306678480498</v>
      </c>
      <c r="F159" s="3">
        <f t="shared" si="17"/>
        <v>3510117.0254561054</v>
      </c>
      <c r="G159" s="3">
        <f t="shared" si="18"/>
        <v>6107611.3470864156</v>
      </c>
      <c r="H159" s="3">
        <f t="shared" si="19"/>
        <v>1489882.9745438909</v>
      </c>
    </row>
    <row r="160" spans="2:8" x14ac:dyDescent="0.25">
      <c r="B160" s="3">
        <f t="shared" si="20"/>
        <v>139</v>
      </c>
      <c r="C160" s="3">
        <f t="shared" si="14"/>
        <v>19953.136423919444</v>
      </c>
      <c r="D160">
        <f t="shared" si="15"/>
        <v>35101.170254561053</v>
      </c>
      <c r="E160">
        <f t="shared" si="16"/>
        <v>55054.306678480498</v>
      </c>
      <c r="F160" s="3">
        <f t="shared" si="17"/>
        <v>3490163.889032186</v>
      </c>
      <c r="G160" s="3">
        <f t="shared" si="18"/>
        <v>6142712.5173409767</v>
      </c>
      <c r="H160" s="3">
        <f t="shared" si="19"/>
        <v>1509836.1109678103</v>
      </c>
    </row>
    <row r="161" spans="2:8" x14ac:dyDescent="0.25">
      <c r="B161" s="3">
        <f t="shared" si="20"/>
        <v>140</v>
      </c>
      <c r="C161" s="3">
        <f t="shared" si="14"/>
        <v>20152.667788158644</v>
      </c>
      <c r="D161">
        <f t="shared" si="15"/>
        <v>34901.638890321854</v>
      </c>
      <c r="E161">
        <f t="shared" si="16"/>
        <v>55054.306678480498</v>
      </c>
      <c r="F161" s="3">
        <f t="shared" si="17"/>
        <v>3470011.2212440274</v>
      </c>
      <c r="G161" s="3">
        <f t="shared" si="18"/>
        <v>6177614.156231299</v>
      </c>
      <c r="H161" s="3">
        <f t="shared" si="19"/>
        <v>1529988.7787559689</v>
      </c>
    </row>
    <row r="162" spans="2:8" x14ac:dyDescent="0.25">
      <c r="B162" s="3">
        <f t="shared" si="20"/>
        <v>141</v>
      </c>
      <c r="C162" s="3">
        <f t="shared" si="14"/>
        <v>20354.19446604023</v>
      </c>
      <c r="D162">
        <f t="shared" si="15"/>
        <v>34700.112212440268</v>
      </c>
      <c r="E162">
        <f t="shared" si="16"/>
        <v>55054.306678480498</v>
      </c>
      <c r="F162" s="3">
        <f t="shared" si="17"/>
        <v>3449657.0267779874</v>
      </c>
      <c r="G162" s="3">
        <f t="shared" si="18"/>
        <v>6212314.268443739</v>
      </c>
      <c r="H162" s="3">
        <f t="shared" si="19"/>
        <v>1550342.9732220091</v>
      </c>
    </row>
    <row r="163" spans="2:8" x14ac:dyDescent="0.25">
      <c r="B163" s="3">
        <f t="shared" si="20"/>
        <v>142</v>
      </c>
      <c r="C163" s="3">
        <f t="shared" si="14"/>
        <v>20557.736410700621</v>
      </c>
      <c r="D163">
        <f t="shared" si="15"/>
        <v>34496.570267779876</v>
      </c>
      <c r="E163">
        <f t="shared" si="16"/>
        <v>55054.306678480498</v>
      </c>
      <c r="F163" s="3">
        <f t="shared" si="17"/>
        <v>3429099.2903672867</v>
      </c>
      <c r="G163" s="3">
        <f t="shared" si="18"/>
        <v>6246810.8387115188</v>
      </c>
      <c r="H163" s="3">
        <f t="shared" si="19"/>
        <v>1570900.7096327099</v>
      </c>
    </row>
    <row r="164" spans="2:8" x14ac:dyDescent="0.25">
      <c r="B164" s="3">
        <f t="shared" si="20"/>
        <v>143</v>
      </c>
      <c r="C164" s="3">
        <f t="shared" si="14"/>
        <v>20763.313774807633</v>
      </c>
      <c r="D164">
        <f t="shared" si="15"/>
        <v>34290.992903672864</v>
      </c>
      <c r="E164">
        <f t="shared" si="16"/>
        <v>55054.306678480498</v>
      </c>
      <c r="F164" s="3">
        <f t="shared" si="17"/>
        <v>3408335.9765924788</v>
      </c>
      <c r="G164" s="3">
        <f t="shared" si="18"/>
        <v>6281101.8316151919</v>
      </c>
      <c r="H164" s="3">
        <f t="shared" si="19"/>
        <v>1591664.0234075175</v>
      </c>
    </row>
    <row r="165" spans="2:8" x14ac:dyDescent="0.25">
      <c r="B165" s="3">
        <f t="shared" si="20"/>
        <v>144</v>
      </c>
      <c r="C165" s="3">
        <f t="shared" si="14"/>
        <v>20970.946912555715</v>
      </c>
      <c r="D165">
        <f t="shared" si="15"/>
        <v>34083.359765924783</v>
      </c>
      <c r="E165">
        <f t="shared" si="16"/>
        <v>55054.306678480498</v>
      </c>
      <c r="F165" s="3">
        <f t="shared" si="17"/>
        <v>3387365.0296799233</v>
      </c>
      <c r="G165" s="3">
        <f t="shared" si="18"/>
        <v>6315185.1913811164</v>
      </c>
      <c r="H165" s="3">
        <f t="shared" si="19"/>
        <v>1612634.9703200732</v>
      </c>
    </row>
    <row r="166" spans="2:8" x14ac:dyDescent="0.25">
      <c r="B166" s="3">
        <f t="shared" si="20"/>
        <v>145</v>
      </c>
      <c r="C166" s="3">
        <f t="shared" si="14"/>
        <v>21180.656381681263</v>
      </c>
      <c r="D166">
        <f t="shared" si="15"/>
        <v>33873.650296799235</v>
      </c>
      <c r="E166">
        <f t="shared" si="16"/>
        <v>55054.306678480498</v>
      </c>
      <c r="F166" s="3">
        <f t="shared" si="17"/>
        <v>3366184.3732982422</v>
      </c>
      <c r="G166" s="3">
        <f t="shared" si="18"/>
        <v>6349058.8416779153</v>
      </c>
      <c r="H166" s="3">
        <f t="shared" si="19"/>
        <v>1633815.6267017545</v>
      </c>
    </row>
    <row r="167" spans="2:8" x14ac:dyDescent="0.25">
      <c r="B167" s="3">
        <f t="shared" si="20"/>
        <v>146</v>
      </c>
      <c r="C167" s="3">
        <f t="shared" si="14"/>
        <v>21392.462945498075</v>
      </c>
      <c r="D167">
        <f t="shared" si="15"/>
        <v>33661.843732982423</v>
      </c>
      <c r="E167">
        <f t="shared" si="16"/>
        <v>55054.306678480498</v>
      </c>
      <c r="F167" s="3">
        <f t="shared" si="17"/>
        <v>3344791.9103527442</v>
      </c>
      <c r="G167" s="3">
        <f t="shared" si="18"/>
        <v>6382720.6854108982</v>
      </c>
      <c r="H167" s="3">
        <f t="shared" si="19"/>
        <v>1655208.0896472526</v>
      </c>
    </row>
    <row r="168" spans="2:8" x14ac:dyDescent="0.25">
      <c r="B168" s="3">
        <f t="shared" si="20"/>
        <v>147</v>
      </c>
      <c r="C168" s="3">
        <f t="shared" si="14"/>
        <v>21606.387574953056</v>
      </c>
      <c r="D168">
        <f t="shared" si="15"/>
        <v>33447.919103527442</v>
      </c>
      <c r="E168">
        <f t="shared" si="16"/>
        <v>55054.306678480498</v>
      </c>
      <c r="F168" s="3">
        <f t="shared" si="17"/>
        <v>3323185.5227777911</v>
      </c>
      <c r="G168" s="3">
        <f t="shared" si="18"/>
        <v>6416168.6045144256</v>
      </c>
      <c r="H168" s="3">
        <f t="shared" si="19"/>
        <v>1676814.4772222056</v>
      </c>
    </row>
    <row r="169" spans="2:8" x14ac:dyDescent="0.25">
      <c r="B169" s="3">
        <f t="shared" si="20"/>
        <v>148</v>
      </c>
      <c r="C169" s="3">
        <f t="shared" si="14"/>
        <v>21822.451450702589</v>
      </c>
      <c r="D169">
        <f t="shared" si="15"/>
        <v>33231.855227777909</v>
      </c>
      <c r="E169">
        <f t="shared" si="16"/>
        <v>55054.306678480498</v>
      </c>
      <c r="F169" s="3">
        <f t="shared" si="17"/>
        <v>3301363.0713270884</v>
      </c>
      <c r="G169" s="3">
        <f t="shared" si="18"/>
        <v>6449400.4597422034</v>
      </c>
      <c r="H169" s="3">
        <f t="shared" si="19"/>
        <v>1698636.9286729081</v>
      </c>
    </row>
    <row r="170" spans="2:8" x14ac:dyDescent="0.25">
      <c r="B170" s="3">
        <f t="shared" si="20"/>
        <v>149</v>
      </c>
      <c r="C170" s="3">
        <f t="shared" si="14"/>
        <v>22040.675965209615</v>
      </c>
      <c r="D170">
        <f t="shared" si="15"/>
        <v>33013.630713270883</v>
      </c>
      <c r="E170">
        <f t="shared" si="16"/>
        <v>55054.306678480498</v>
      </c>
      <c r="F170" s="3">
        <f t="shared" si="17"/>
        <v>3279322.3953618789</v>
      </c>
      <c r="G170" s="3">
        <f t="shared" si="18"/>
        <v>6482414.0904554743</v>
      </c>
      <c r="H170" s="3">
        <f t="shared" si="19"/>
        <v>1720677.6046381178</v>
      </c>
    </row>
    <row r="171" spans="2:8" x14ac:dyDescent="0.25">
      <c r="B171" s="3">
        <f t="shared" si="20"/>
        <v>150</v>
      </c>
      <c r="C171" s="3">
        <f t="shared" si="14"/>
        <v>22261.082724861706</v>
      </c>
      <c r="D171">
        <f t="shared" si="15"/>
        <v>32793.223953618792</v>
      </c>
      <c r="E171">
        <f t="shared" si="16"/>
        <v>55054.306678480498</v>
      </c>
      <c r="F171" s="3">
        <f t="shared" si="17"/>
        <v>3257061.3126370171</v>
      </c>
      <c r="G171" s="3">
        <f t="shared" si="18"/>
        <v>6515207.314409093</v>
      </c>
      <c r="H171" s="3">
        <f t="shared" si="19"/>
        <v>1742938.6873629796</v>
      </c>
    </row>
    <row r="172" spans="2:8" x14ac:dyDescent="0.25">
      <c r="B172" s="3">
        <f t="shared" si="20"/>
        <v>151</v>
      </c>
      <c r="C172" s="3">
        <f t="shared" si="14"/>
        <v>22483.69355211033</v>
      </c>
      <c r="D172">
        <f t="shared" si="15"/>
        <v>32570.613126370168</v>
      </c>
      <c r="E172">
        <f t="shared" si="16"/>
        <v>55054.306678480498</v>
      </c>
      <c r="F172" s="3">
        <f t="shared" si="17"/>
        <v>3234577.6190849068</v>
      </c>
      <c r="G172" s="3">
        <f t="shared" si="18"/>
        <v>6547777.9275354631</v>
      </c>
      <c r="H172" s="3">
        <f t="shared" si="19"/>
        <v>1765422.38091509</v>
      </c>
    </row>
    <row r="173" spans="2:8" x14ac:dyDescent="0.25">
      <c r="B173" s="3">
        <f t="shared" si="20"/>
        <v>152</v>
      </c>
      <c r="C173" s="3">
        <f t="shared" si="14"/>
        <v>22708.530487631433</v>
      </c>
      <c r="D173">
        <f t="shared" si="15"/>
        <v>32345.776190849065</v>
      </c>
      <c r="E173">
        <f t="shared" si="16"/>
        <v>55054.306678480498</v>
      </c>
      <c r="F173" s="3">
        <f t="shared" si="17"/>
        <v>3211869.0885972753</v>
      </c>
      <c r="G173" s="3">
        <f t="shared" si="18"/>
        <v>6580123.7037263121</v>
      </c>
      <c r="H173" s="3">
        <f t="shared" si="19"/>
        <v>1788130.9114027214</v>
      </c>
    </row>
    <row r="174" spans="2:8" x14ac:dyDescent="0.25">
      <c r="B174" s="3">
        <f t="shared" si="20"/>
        <v>153</v>
      </c>
      <c r="C174" s="3">
        <f t="shared" si="14"/>
        <v>22935.615792507746</v>
      </c>
      <c r="D174">
        <f t="shared" si="15"/>
        <v>32118.690885972752</v>
      </c>
      <c r="E174">
        <f t="shared" si="16"/>
        <v>55054.306678480498</v>
      </c>
      <c r="F174" s="3">
        <f t="shared" si="17"/>
        <v>3188933.4728047675</v>
      </c>
      <c r="G174" s="3">
        <f t="shared" si="18"/>
        <v>6612242.3946122853</v>
      </c>
      <c r="H174" s="3">
        <f t="shared" si="19"/>
        <v>1811066.5271952292</v>
      </c>
    </row>
    <row r="175" spans="2:8" x14ac:dyDescent="0.25">
      <c r="B175" s="3">
        <f t="shared" si="20"/>
        <v>154</v>
      </c>
      <c r="C175" s="3">
        <f t="shared" si="14"/>
        <v>23164.971950432824</v>
      </c>
      <c r="D175">
        <f t="shared" si="15"/>
        <v>31889.334728047674</v>
      </c>
      <c r="E175">
        <f t="shared" si="16"/>
        <v>55054.306678480498</v>
      </c>
      <c r="F175" s="3">
        <f t="shared" si="17"/>
        <v>3165768.5008543348</v>
      </c>
      <c r="G175" s="3">
        <f t="shared" si="18"/>
        <v>6644131.7293403326</v>
      </c>
      <c r="H175" s="3">
        <f t="shared" si="19"/>
        <v>1834231.4991456619</v>
      </c>
    </row>
    <row r="176" spans="2:8" x14ac:dyDescent="0.25">
      <c r="B176" s="3">
        <f t="shared" si="20"/>
        <v>155</v>
      </c>
      <c r="C176" s="3">
        <f t="shared" si="14"/>
        <v>23396.621669937154</v>
      </c>
      <c r="D176">
        <f t="shared" si="15"/>
        <v>31657.685008543343</v>
      </c>
      <c r="E176">
        <f t="shared" si="16"/>
        <v>55054.306678480498</v>
      </c>
      <c r="F176" s="3">
        <f t="shared" si="17"/>
        <v>3142371.8791843979</v>
      </c>
      <c r="G176" s="3">
        <f t="shared" si="18"/>
        <v>6675789.4143488761</v>
      </c>
      <c r="H176" s="3">
        <f t="shared" si="19"/>
        <v>1857628.1208155991</v>
      </c>
    </row>
    <row r="177" spans="2:8" x14ac:dyDescent="0.25">
      <c r="B177" s="3">
        <f t="shared" si="20"/>
        <v>156</v>
      </c>
      <c r="C177" s="3">
        <f t="shared" si="14"/>
        <v>23630.58788663652</v>
      </c>
      <c r="D177">
        <f t="shared" si="15"/>
        <v>31423.718791843978</v>
      </c>
      <c r="E177">
        <f t="shared" si="16"/>
        <v>55054.306678480498</v>
      </c>
      <c r="F177" s="3">
        <f t="shared" si="17"/>
        <v>3118741.2912977613</v>
      </c>
      <c r="G177" s="3">
        <f t="shared" si="18"/>
        <v>6707213.1331407204</v>
      </c>
      <c r="H177" s="3">
        <f t="shared" si="19"/>
        <v>1881258.7087022357</v>
      </c>
    </row>
    <row r="178" spans="2:8" x14ac:dyDescent="0.25">
      <c r="B178" s="3">
        <f t="shared" si="20"/>
        <v>157</v>
      </c>
      <c r="C178" s="3">
        <f t="shared" si="14"/>
        <v>23866.893765502886</v>
      </c>
      <c r="D178">
        <f t="shared" si="15"/>
        <v>31187.412912977612</v>
      </c>
      <c r="E178">
        <f t="shared" si="16"/>
        <v>55054.306678480498</v>
      </c>
      <c r="F178" s="3">
        <f t="shared" si="17"/>
        <v>3094874.3975322582</v>
      </c>
      <c r="G178" s="3">
        <f t="shared" si="18"/>
        <v>6738400.5460536983</v>
      </c>
      <c r="H178" s="3">
        <f t="shared" si="19"/>
        <v>1905125.6024677386</v>
      </c>
    </row>
    <row r="179" spans="2:8" x14ac:dyDescent="0.25">
      <c r="B179" s="3">
        <f t="shared" si="20"/>
        <v>158</v>
      </c>
      <c r="C179" s="3">
        <f t="shared" si="14"/>
        <v>24105.562703157917</v>
      </c>
      <c r="D179">
        <f t="shared" si="15"/>
        <v>30948.743975322581</v>
      </c>
      <c r="E179">
        <f t="shared" si="16"/>
        <v>55054.306678480498</v>
      </c>
      <c r="F179" s="3">
        <f t="shared" si="17"/>
        <v>3070768.8348291004</v>
      </c>
      <c r="G179" s="3">
        <f t="shared" si="18"/>
        <v>6769349.290029021</v>
      </c>
      <c r="H179" s="3">
        <f t="shared" si="19"/>
        <v>1929231.1651708966</v>
      </c>
    </row>
    <row r="180" spans="2:8" x14ac:dyDescent="0.25">
      <c r="B180" s="3">
        <f t="shared" si="20"/>
        <v>159</v>
      </c>
      <c r="C180" s="3">
        <f t="shared" si="14"/>
        <v>24346.618330189493</v>
      </c>
      <c r="D180">
        <f t="shared" si="15"/>
        <v>30707.688348291005</v>
      </c>
      <c r="E180">
        <f t="shared" si="16"/>
        <v>55054.306678480498</v>
      </c>
      <c r="F180" s="3">
        <f t="shared" si="17"/>
        <v>3046422.2164989109</v>
      </c>
      <c r="G180" s="3">
        <f t="shared" si="18"/>
        <v>6800056.9783773124</v>
      </c>
      <c r="H180" s="3">
        <f t="shared" si="19"/>
        <v>1953577.7835010861</v>
      </c>
    </row>
    <row r="181" spans="2:8" x14ac:dyDescent="0.25">
      <c r="B181" s="3">
        <f t="shared" si="20"/>
        <v>160</v>
      </c>
      <c r="C181" s="3">
        <f t="shared" si="14"/>
        <v>24590.084513491387</v>
      </c>
      <c r="D181">
        <f t="shared" si="15"/>
        <v>30464.222164989111</v>
      </c>
      <c r="E181">
        <f t="shared" si="16"/>
        <v>55054.306678480498</v>
      </c>
      <c r="F181" s="3">
        <f t="shared" si="17"/>
        <v>3021832.1319854194</v>
      </c>
      <c r="G181" s="3">
        <f t="shared" si="18"/>
        <v>6830521.2005423019</v>
      </c>
      <c r="H181" s="3">
        <f t="shared" si="19"/>
        <v>1978167.8680145775</v>
      </c>
    </row>
    <row r="182" spans="2:8" x14ac:dyDescent="0.25">
      <c r="B182" s="3">
        <f t="shared" si="20"/>
        <v>161</v>
      </c>
      <c r="C182" s="3">
        <f t="shared" si="14"/>
        <v>24835.985358626305</v>
      </c>
      <c r="D182">
        <f t="shared" si="15"/>
        <v>30218.321319854193</v>
      </c>
      <c r="E182">
        <f t="shared" si="16"/>
        <v>55054.306678480498</v>
      </c>
      <c r="F182" s="3">
        <f t="shared" si="17"/>
        <v>2996996.1466267933</v>
      </c>
      <c r="G182" s="3">
        <f t="shared" si="18"/>
        <v>6860739.5218621558</v>
      </c>
      <c r="H182" s="3">
        <f t="shared" si="19"/>
        <v>2003003.8533732039</v>
      </c>
    </row>
    <row r="183" spans="2:8" x14ac:dyDescent="0.25">
      <c r="B183" s="3">
        <f t="shared" si="20"/>
        <v>162</v>
      </c>
      <c r="C183" s="3">
        <f t="shared" si="14"/>
        <v>25084.345212212564</v>
      </c>
      <c r="D183">
        <f t="shared" si="15"/>
        <v>29969.961466267934</v>
      </c>
      <c r="E183">
        <f t="shared" si="16"/>
        <v>55054.306678480498</v>
      </c>
      <c r="F183" s="3">
        <f t="shared" si="17"/>
        <v>2971911.8014145806</v>
      </c>
      <c r="G183" s="3">
        <f t="shared" si="18"/>
        <v>6890709.4833284235</v>
      </c>
      <c r="H183" s="3">
        <f t="shared" si="19"/>
        <v>2028088.1985854164</v>
      </c>
    </row>
    <row r="184" spans="2:8" x14ac:dyDescent="0.25">
      <c r="B184" s="3">
        <f t="shared" si="20"/>
        <v>163</v>
      </c>
      <c r="C184" s="3">
        <f t="shared" si="14"/>
        <v>25335.188664334695</v>
      </c>
      <c r="D184">
        <f t="shared" si="15"/>
        <v>29719.118014145803</v>
      </c>
      <c r="E184">
        <f t="shared" si="16"/>
        <v>55054.306678480498</v>
      </c>
      <c r="F184" s="3">
        <f t="shared" si="17"/>
        <v>2946576.6127502457</v>
      </c>
      <c r="G184" s="3">
        <f t="shared" si="18"/>
        <v>6920428.6013425691</v>
      </c>
      <c r="H184" s="3">
        <f t="shared" si="19"/>
        <v>2053423.387249751</v>
      </c>
    </row>
    <row r="185" spans="2:8" x14ac:dyDescent="0.25">
      <c r="B185" s="3">
        <f t="shared" si="20"/>
        <v>164</v>
      </c>
      <c r="C185" s="3">
        <f t="shared" si="14"/>
        <v>25588.540550978039</v>
      </c>
      <c r="D185">
        <f t="shared" si="15"/>
        <v>29465.766127502458</v>
      </c>
      <c r="E185">
        <f t="shared" si="16"/>
        <v>55054.306678480498</v>
      </c>
      <c r="F185" s="3">
        <f t="shared" si="17"/>
        <v>2920988.0721992678</v>
      </c>
      <c r="G185" s="3">
        <f t="shared" si="18"/>
        <v>6949894.3674700717</v>
      </c>
      <c r="H185" s="3">
        <f t="shared" si="19"/>
        <v>2079011.9278007289</v>
      </c>
    </row>
    <row r="186" spans="2:8" x14ac:dyDescent="0.25">
      <c r="B186" s="3">
        <f t="shared" si="20"/>
        <v>165</v>
      </c>
      <c r="C186" s="3">
        <f t="shared" si="14"/>
        <v>25844.425956487819</v>
      </c>
      <c r="D186">
        <f t="shared" si="15"/>
        <v>29209.880721992678</v>
      </c>
      <c r="E186">
        <f t="shared" si="16"/>
        <v>55054.306678480498</v>
      </c>
      <c r="F186" s="3">
        <f t="shared" si="17"/>
        <v>2895143.6462427801</v>
      </c>
      <c r="G186" s="3">
        <f t="shared" si="18"/>
        <v>6979104.2481920645</v>
      </c>
      <c r="H186" s="3">
        <f t="shared" si="19"/>
        <v>2104856.3537572166</v>
      </c>
    </row>
    <row r="187" spans="2:8" x14ac:dyDescent="0.25">
      <c r="B187" s="3">
        <f t="shared" si="20"/>
        <v>166</v>
      </c>
      <c r="C187" s="3">
        <f t="shared" si="14"/>
        <v>26102.870216052699</v>
      </c>
      <c r="D187">
        <f t="shared" si="15"/>
        <v>28951.436462427799</v>
      </c>
      <c r="E187">
        <f t="shared" si="16"/>
        <v>55054.306678480498</v>
      </c>
      <c r="F187" s="3">
        <f t="shared" si="17"/>
        <v>2869040.7760267276</v>
      </c>
      <c r="G187" s="3">
        <f t="shared" si="18"/>
        <v>7008055.684654492</v>
      </c>
      <c r="H187" s="3">
        <f t="shared" si="19"/>
        <v>2130959.2239732691</v>
      </c>
    </row>
    <row r="188" spans="2:8" x14ac:dyDescent="0.25">
      <c r="B188" s="3">
        <f t="shared" si="20"/>
        <v>167</v>
      </c>
      <c r="C188" s="3">
        <f t="shared" si="14"/>
        <v>26363.898918213221</v>
      </c>
      <c r="D188">
        <f t="shared" si="15"/>
        <v>28690.407760267277</v>
      </c>
      <c r="E188">
        <f t="shared" si="16"/>
        <v>55054.306678480498</v>
      </c>
      <c r="F188" s="3">
        <f t="shared" si="17"/>
        <v>2842676.8771085143</v>
      </c>
      <c r="G188" s="3">
        <f t="shared" si="18"/>
        <v>7036746.0924147591</v>
      </c>
      <c r="H188" s="3">
        <f t="shared" si="19"/>
        <v>2157323.1228914824</v>
      </c>
    </row>
    <row r="189" spans="2:8" x14ac:dyDescent="0.25">
      <c r="B189" s="3">
        <f t="shared" si="20"/>
        <v>168</v>
      </c>
      <c r="C189" s="3">
        <f t="shared" si="14"/>
        <v>26627.537907395355</v>
      </c>
      <c r="D189">
        <f t="shared" si="15"/>
        <v>28426.768771085142</v>
      </c>
      <c r="E189">
        <f t="shared" si="16"/>
        <v>55054.306678480498</v>
      </c>
      <c r="F189" s="3">
        <f t="shared" si="17"/>
        <v>2816049.3392011188</v>
      </c>
      <c r="G189" s="3">
        <f t="shared" si="18"/>
        <v>7065172.8611858441</v>
      </c>
      <c r="H189" s="3">
        <f t="shared" si="19"/>
        <v>2183950.6607988779</v>
      </c>
    </row>
    <row r="190" spans="2:8" x14ac:dyDescent="0.25">
      <c r="B190" s="3">
        <f t="shared" si="20"/>
        <v>169</v>
      </c>
      <c r="C190" s="3">
        <f t="shared" si="14"/>
        <v>26893.813286469314</v>
      </c>
      <c r="D190">
        <f t="shared" si="15"/>
        <v>28160.493392011183</v>
      </c>
      <c r="E190">
        <f t="shared" si="16"/>
        <v>55054.306678480498</v>
      </c>
      <c r="F190" s="3">
        <f t="shared" si="17"/>
        <v>2789155.5259146495</v>
      </c>
      <c r="G190" s="3">
        <f t="shared" si="18"/>
        <v>7093333.3545778552</v>
      </c>
      <c r="H190" s="3">
        <f t="shared" si="19"/>
        <v>2210844.4740853473</v>
      </c>
    </row>
    <row r="191" spans="2:8" x14ac:dyDescent="0.25">
      <c r="B191" s="3">
        <f t="shared" si="20"/>
        <v>170</v>
      </c>
      <c r="C191" s="3">
        <f t="shared" si="14"/>
        <v>27162.751419334003</v>
      </c>
      <c r="D191">
        <f t="shared" si="15"/>
        <v>27891.555259146495</v>
      </c>
      <c r="E191">
        <f t="shared" si="16"/>
        <v>55054.306678480498</v>
      </c>
      <c r="F191" s="3">
        <f t="shared" si="17"/>
        <v>2761992.7744953153</v>
      </c>
      <c r="G191" s="3">
        <f t="shared" si="18"/>
        <v>7121224.9098370019</v>
      </c>
      <c r="H191" s="3">
        <f t="shared" si="19"/>
        <v>2238007.2255046815</v>
      </c>
    </row>
    <row r="192" spans="2:8" x14ac:dyDescent="0.25">
      <c r="B192" s="3">
        <f t="shared" si="20"/>
        <v>171</v>
      </c>
      <c r="C192" s="3">
        <f t="shared" si="14"/>
        <v>27434.378933527347</v>
      </c>
      <c r="D192">
        <f t="shared" si="15"/>
        <v>27619.927744953151</v>
      </c>
      <c r="E192">
        <f t="shared" si="16"/>
        <v>55054.306678480498</v>
      </c>
      <c r="F192" s="3">
        <f t="shared" si="17"/>
        <v>2734558.3955617878</v>
      </c>
      <c r="G192" s="3">
        <f t="shared" si="18"/>
        <v>7148844.8375819549</v>
      </c>
      <c r="H192" s="3">
        <f t="shared" si="19"/>
        <v>2265441.604438209</v>
      </c>
    </row>
    <row r="193" spans="2:8" x14ac:dyDescent="0.25">
      <c r="B193" s="3">
        <f t="shared" si="20"/>
        <v>172</v>
      </c>
      <c r="C193" s="3">
        <f t="shared" si="14"/>
        <v>27708.722722862618</v>
      </c>
      <c r="D193">
        <f t="shared" si="15"/>
        <v>27345.58395561788</v>
      </c>
      <c r="E193">
        <f t="shared" si="16"/>
        <v>55054.306678480498</v>
      </c>
      <c r="F193" s="3">
        <f t="shared" si="17"/>
        <v>2706849.6728389249</v>
      </c>
      <c r="G193" s="3">
        <f t="shared" si="18"/>
        <v>7176190.4215375725</v>
      </c>
      <c r="H193" s="3">
        <f t="shared" si="19"/>
        <v>2293150.3271610718</v>
      </c>
    </row>
    <row r="194" spans="2:8" x14ac:dyDescent="0.25">
      <c r="B194" s="3">
        <f t="shared" si="20"/>
        <v>173</v>
      </c>
      <c r="C194" s="3">
        <f t="shared" si="14"/>
        <v>27985.80995009125</v>
      </c>
      <c r="D194">
        <f t="shared" si="15"/>
        <v>27068.496728389247</v>
      </c>
      <c r="E194">
        <f t="shared" si="16"/>
        <v>55054.306678480498</v>
      </c>
      <c r="F194" s="3">
        <f t="shared" si="17"/>
        <v>2678863.8628888335</v>
      </c>
      <c r="G194" s="3">
        <f t="shared" si="18"/>
        <v>7203258.918265962</v>
      </c>
      <c r="H194" s="3">
        <f t="shared" si="19"/>
        <v>2321136.1371111632</v>
      </c>
    </row>
    <row r="195" spans="2:8" x14ac:dyDescent="0.25">
      <c r="B195" s="3">
        <f t="shared" si="20"/>
        <v>174</v>
      </c>
      <c r="C195" s="3">
        <f t="shared" si="14"/>
        <v>28265.668049592165</v>
      </c>
      <c r="D195">
        <f t="shared" si="15"/>
        <v>26788.638628888333</v>
      </c>
      <c r="E195">
        <f t="shared" si="16"/>
        <v>55054.306678480498</v>
      </c>
      <c r="F195" s="3">
        <f t="shared" si="17"/>
        <v>2650598.1948392414</v>
      </c>
      <c r="G195" s="3">
        <f t="shared" si="18"/>
        <v>7230047.55689485</v>
      </c>
      <c r="H195" s="3">
        <f t="shared" si="19"/>
        <v>2349401.8051607553</v>
      </c>
    </row>
    <row r="196" spans="2:8" x14ac:dyDescent="0.25">
      <c r="B196" s="3">
        <f t="shared" si="20"/>
        <v>175</v>
      </c>
      <c r="C196" s="3">
        <f t="shared" si="14"/>
        <v>28548.324730088087</v>
      </c>
      <c r="D196">
        <f t="shared" si="15"/>
        <v>26505.981948392411</v>
      </c>
      <c r="E196">
        <f t="shared" si="16"/>
        <v>55054.306678480498</v>
      </c>
      <c r="F196" s="3">
        <f t="shared" si="17"/>
        <v>2622049.8701091534</v>
      </c>
      <c r="G196" s="3">
        <f t="shared" si="18"/>
        <v>7256553.5388432425</v>
      </c>
      <c r="H196" s="3">
        <f t="shared" si="19"/>
        <v>2377950.1298908433</v>
      </c>
    </row>
    <row r="197" spans="2:8" x14ac:dyDescent="0.25">
      <c r="B197" s="3">
        <f t="shared" si="20"/>
        <v>176</v>
      </c>
      <c r="C197" s="3">
        <f t="shared" si="14"/>
        <v>28833.807977388962</v>
      </c>
      <c r="D197">
        <f t="shared" si="15"/>
        <v>26220.498701091536</v>
      </c>
      <c r="E197">
        <f t="shared" si="16"/>
        <v>55054.306678480498</v>
      </c>
      <c r="F197" s="3">
        <f t="shared" si="17"/>
        <v>2593216.0621317644</v>
      </c>
      <c r="G197" s="3">
        <f t="shared" si="18"/>
        <v>7282774.0375443343</v>
      </c>
      <c r="H197" s="3">
        <f t="shared" si="19"/>
        <v>2406783.9378682324</v>
      </c>
    </row>
    <row r="198" spans="2:8" x14ac:dyDescent="0.25">
      <c r="B198" s="3">
        <f t="shared" si="20"/>
        <v>177</v>
      </c>
      <c r="C198" s="3">
        <f t="shared" si="14"/>
        <v>29122.146057162856</v>
      </c>
      <c r="D198">
        <f t="shared" si="15"/>
        <v>25932.160621317642</v>
      </c>
      <c r="E198">
        <f t="shared" si="16"/>
        <v>55054.306678480498</v>
      </c>
      <c r="F198" s="3">
        <f t="shared" si="17"/>
        <v>2564093.9160746015</v>
      </c>
      <c r="G198" s="3">
        <f t="shared" si="18"/>
        <v>7308706.1981656523</v>
      </c>
      <c r="H198" s="3">
        <f t="shared" si="19"/>
        <v>2435906.0839253953</v>
      </c>
    </row>
    <row r="199" spans="2:8" x14ac:dyDescent="0.25">
      <c r="B199" s="3">
        <f t="shared" si="20"/>
        <v>178</v>
      </c>
      <c r="C199" s="3">
        <f t="shared" si="14"/>
        <v>29413.367517734485</v>
      </c>
      <c r="D199">
        <f t="shared" si="15"/>
        <v>25640.939160746013</v>
      </c>
      <c r="E199">
        <f t="shared" si="16"/>
        <v>55054.306678480498</v>
      </c>
      <c r="F199" s="3">
        <f t="shared" si="17"/>
        <v>2534680.5485568671</v>
      </c>
      <c r="G199" s="3">
        <f t="shared" si="18"/>
        <v>7334347.1373263979</v>
      </c>
      <c r="H199" s="3">
        <f t="shared" si="19"/>
        <v>2465319.4514431297</v>
      </c>
    </row>
    <row r="200" spans="2:8" x14ac:dyDescent="0.25">
      <c r="B200" s="3">
        <f t="shared" si="20"/>
        <v>179</v>
      </c>
      <c r="C200" s="3">
        <f t="shared" si="14"/>
        <v>29707.50119291183</v>
      </c>
      <c r="D200">
        <f t="shared" si="15"/>
        <v>25346.805485568668</v>
      </c>
      <c r="E200">
        <f t="shared" si="16"/>
        <v>55054.306678480498</v>
      </c>
      <c r="F200" s="3">
        <f t="shared" si="17"/>
        <v>2504973.0473639551</v>
      </c>
      <c r="G200" s="3">
        <f t="shared" si="18"/>
        <v>7359693.9428119669</v>
      </c>
      <c r="H200" s="3">
        <f t="shared" si="19"/>
        <v>2495026.9526360417</v>
      </c>
    </row>
    <row r="201" spans="2:8" x14ac:dyDescent="0.25">
      <c r="B201" s="3">
        <f t="shared" si="20"/>
        <v>180</v>
      </c>
      <c r="C201" s="3">
        <f t="shared" si="14"/>
        <v>30004.576204840949</v>
      </c>
      <c r="D201">
        <f t="shared" si="15"/>
        <v>25049.730473639549</v>
      </c>
      <c r="E201">
        <f t="shared" si="16"/>
        <v>55054.306678480498</v>
      </c>
      <c r="F201" s="3">
        <f t="shared" si="17"/>
        <v>2474968.471159114</v>
      </c>
      <c r="G201" s="3">
        <f t="shared" si="18"/>
        <v>7384743.6732856063</v>
      </c>
      <c r="H201" s="3">
        <f t="shared" si="19"/>
        <v>2525031.5288408827</v>
      </c>
    </row>
    <row r="202" spans="2:8" x14ac:dyDescent="0.25">
      <c r="B202" s="3">
        <f t="shared" si="20"/>
        <v>181</v>
      </c>
      <c r="C202" s="3">
        <f t="shared" si="14"/>
        <v>30304.621966889357</v>
      </c>
      <c r="D202">
        <f t="shared" si="15"/>
        <v>24749.684711591141</v>
      </c>
      <c r="E202">
        <f t="shared" si="16"/>
        <v>55054.306678480498</v>
      </c>
      <c r="F202" s="3">
        <f t="shared" si="17"/>
        <v>2444663.8491922249</v>
      </c>
      <c r="G202" s="3">
        <f t="shared" si="18"/>
        <v>7409493.3579971977</v>
      </c>
      <c r="H202" s="3">
        <f t="shared" si="19"/>
        <v>2555336.1508077718</v>
      </c>
    </row>
    <row r="203" spans="2:8" x14ac:dyDescent="0.25">
      <c r="B203" s="3">
        <f t="shared" si="20"/>
        <v>182</v>
      </c>
      <c r="C203" s="3">
        <f t="shared" si="14"/>
        <v>30607.66818655825</v>
      </c>
      <c r="D203">
        <f t="shared" si="15"/>
        <v>24446.638491922247</v>
      </c>
      <c r="E203">
        <f t="shared" si="16"/>
        <v>55054.306678480498</v>
      </c>
      <c r="F203" s="3">
        <f t="shared" si="17"/>
        <v>2414056.1810056665</v>
      </c>
      <c r="G203" s="3">
        <f t="shared" si="18"/>
        <v>7433939.9964891197</v>
      </c>
      <c r="H203" s="3">
        <f t="shared" si="19"/>
        <v>2585943.8189943302</v>
      </c>
    </row>
    <row r="204" spans="2:8" x14ac:dyDescent="0.25">
      <c r="B204" s="3">
        <f t="shared" si="20"/>
        <v>183</v>
      </c>
      <c r="C204" s="3">
        <f t="shared" si="14"/>
        <v>30913.744868423833</v>
      </c>
      <c r="D204">
        <f t="shared" si="15"/>
        <v>24140.561810056664</v>
      </c>
      <c r="E204">
        <f t="shared" si="16"/>
        <v>55054.306678480498</v>
      </c>
      <c r="F204" s="3">
        <f t="shared" si="17"/>
        <v>2383142.4361372427</v>
      </c>
      <c r="G204" s="3">
        <f t="shared" si="18"/>
        <v>7458080.5582991764</v>
      </c>
      <c r="H204" s="3">
        <f t="shared" si="19"/>
        <v>2616857.563862754</v>
      </c>
    </row>
    <row r="205" spans="2:8" x14ac:dyDescent="0.25">
      <c r="B205" s="3">
        <f t="shared" si="20"/>
        <v>184</v>
      </c>
      <c r="C205" s="3">
        <f t="shared" si="14"/>
        <v>31222.882317108073</v>
      </c>
      <c r="D205">
        <f t="shared" si="15"/>
        <v>23831.424361372425</v>
      </c>
      <c r="E205">
        <f t="shared" si="16"/>
        <v>55054.306678480498</v>
      </c>
      <c r="F205" s="3">
        <f t="shared" si="17"/>
        <v>2351919.5538201346</v>
      </c>
      <c r="G205" s="3">
        <f t="shared" si="18"/>
        <v>7481911.9826605488</v>
      </c>
      <c r="H205" s="3">
        <f t="shared" si="19"/>
        <v>2648080.4461798621</v>
      </c>
    </row>
    <row r="206" spans="2:8" x14ac:dyDescent="0.25">
      <c r="B206" s="3">
        <f t="shared" si="20"/>
        <v>185</v>
      </c>
      <c r="C206" s="3">
        <f t="shared" si="14"/>
        <v>31535.111140279154</v>
      </c>
      <c r="D206">
        <f t="shared" si="15"/>
        <v>23519.195538201344</v>
      </c>
      <c r="E206">
        <f t="shared" si="16"/>
        <v>55054.306678480498</v>
      </c>
      <c r="F206" s="3">
        <f t="shared" si="17"/>
        <v>2320384.4426798555</v>
      </c>
      <c r="G206" s="3">
        <f t="shared" si="18"/>
        <v>7505431.1781987501</v>
      </c>
      <c r="H206" s="3">
        <f t="shared" si="19"/>
        <v>2679615.5573201412</v>
      </c>
    </row>
    <row r="207" spans="2:8" x14ac:dyDescent="0.25">
      <c r="B207" s="3">
        <f t="shared" si="20"/>
        <v>186</v>
      </c>
      <c r="C207" s="3">
        <f t="shared" si="14"/>
        <v>31850.46225168194</v>
      </c>
      <c r="D207">
        <f t="shared" si="15"/>
        <v>23203.844426798558</v>
      </c>
      <c r="E207">
        <f t="shared" si="16"/>
        <v>55054.306678480498</v>
      </c>
      <c r="F207" s="3">
        <f t="shared" si="17"/>
        <v>2288533.9804281737</v>
      </c>
      <c r="G207" s="3">
        <f t="shared" si="18"/>
        <v>7528635.0226255488</v>
      </c>
      <c r="H207" s="3">
        <f t="shared" si="19"/>
        <v>2711466.0195718231</v>
      </c>
    </row>
    <row r="208" spans="2:8" x14ac:dyDescent="0.25">
      <c r="B208" s="3">
        <f t="shared" si="20"/>
        <v>187</v>
      </c>
      <c r="C208" s="3">
        <f t="shared" si="14"/>
        <v>32168.966874198759</v>
      </c>
      <c r="D208">
        <f t="shared" si="15"/>
        <v>22885.339804281739</v>
      </c>
      <c r="E208">
        <f t="shared" si="16"/>
        <v>55054.306678480498</v>
      </c>
      <c r="F208" s="3">
        <f t="shared" si="17"/>
        <v>2256365.0135539747</v>
      </c>
      <c r="G208" s="3">
        <f t="shared" si="18"/>
        <v>7551520.3624298302</v>
      </c>
      <c r="H208" s="3">
        <f t="shared" si="19"/>
        <v>2743634.9864460221</v>
      </c>
    </row>
    <row r="209" spans="2:8" x14ac:dyDescent="0.25">
      <c r="B209" s="3">
        <f t="shared" si="20"/>
        <v>188</v>
      </c>
      <c r="C209" s="3">
        <f t="shared" si="14"/>
        <v>32490.656542940753</v>
      </c>
      <c r="D209">
        <f t="shared" si="15"/>
        <v>22563.650135539745</v>
      </c>
      <c r="E209">
        <f t="shared" si="16"/>
        <v>55054.306678480498</v>
      </c>
      <c r="F209" s="3">
        <f t="shared" si="17"/>
        <v>2223874.3570110342</v>
      </c>
      <c r="G209" s="3">
        <f t="shared" si="18"/>
        <v>7574084.0125653697</v>
      </c>
      <c r="H209" s="3">
        <f t="shared" si="19"/>
        <v>2776125.6429889626</v>
      </c>
    </row>
    <row r="210" spans="2:8" x14ac:dyDescent="0.25">
      <c r="B210" s="3">
        <f t="shared" si="20"/>
        <v>189</v>
      </c>
      <c r="C210" s="3">
        <f t="shared" si="14"/>
        <v>32815.563108370159</v>
      </c>
      <c r="D210">
        <f t="shared" si="15"/>
        <v>22238.743570110339</v>
      </c>
      <c r="E210">
        <f t="shared" si="16"/>
        <v>55054.306678480498</v>
      </c>
      <c r="F210" s="3">
        <f t="shared" si="17"/>
        <v>2191058.793902664</v>
      </c>
      <c r="G210" s="3">
        <f t="shared" si="18"/>
        <v>7596322.7561354805</v>
      </c>
      <c r="H210" s="3">
        <f t="shared" si="19"/>
        <v>2808941.2060973328</v>
      </c>
    </row>
    <row r="211" spans="2:8" x14ac:dyDescent="0.25">
      <c r="B211" s="3">
        <f t="shared" si="20"/>
        <v>190</v>
      </c>
      <c r="C211" s="3">
        <f t="shared" si="14"/>
        <v>33143.718739453863</v>
      </c>
      <c r="D211">
        <f t="shared" si="15"/>
        <v>21910.587939026638</v>
      </c>
      <c r="E211">
        <f t="shared" si="16"/>
        <v>55054.306678480498</v>
      </c>
      <c r="F211" s="3">
        <f t="shared" si="17"/>
        <v>2157915.0751632103</v>
      </c>
      <c r="G211" s="3">
        <f t="shared" si="18"/>
        <v>7618233.3440745072</v>
      </c>
      <c r="H211" s="3">
        <f t="shared" si="19"/>
        <v>2842084.9248367865</v>
      </c>
    </row>
    <row r="212" spans="2:8" x14ac:dyDescent="0.25">
      <c r="B212" s="3">
        <f t="shared" si="20"/>
        <v>191</v>
      </c>
      <c r="C212" s="3">
        <f t="shared" si="14"/>
        <v>33475.155926848398</v>
      </c>
      <c r="D212">
        <f t="shared" si="15"/>
        <v>21579.150751632103</v>
      </c>
      <c r="E212">
        <f t="shared" si="16"/>
        <v>55054.306678480498</v>
      </c>
      <c r="F212" s="3">
        <f t="shared" si="17"/>
        <v>2124439.919236362</v>
      </c>
      <c r="G212" s="3">
        <f t="shared" si="18"/>
        <v>7639812.494826139</v>
      </c>
      <c r="H212" s="3">
        <f t="shared" si="19"/>
        <v>2875560.0807636348</v>
      </c>
    </row>
    <row r="213" spans="2:8" x14ac:dyDescent="0.25">
      <c r="B213" s="3">
        <f t="shared" si="20"/>
        <v>192</v>
      </c>
      <c r="C213" s="3">
        <f t="shared" si="14"/>
        <v>33809.907486116877</v>
      </c>
      <c r="D213">
        <f t="shared" si="15"/>
        <v>21244.399192363617</v>
      </c>
      <c r="E213">
        <f t="shared" si="16"/>
        <v>55054.306678480498</v>
      </c>
      <c r="F213" s="3">
        <f t="shared" si="17"/>
        <v>2090630.011750245</v>
      </c>
      <c r="G213" s="3">
        <f t="shared" si="18"/>
        <v>7661056.8940185029</v>
      </c>
      <c r="H213" s="3">
        <f t="shared" si="19"/>
        <v>2909369.9882497517</v>
      </c>
    </row>
    <row r="214" spans="2:8" x14ac:dyDescent="0.25">
      <c r="B214" s="3">
        <f t="shared" si="20"/>
        <v>193</v>
      </c>
      <c r="C214" s="3">
        <f t="shared" si="14"/>
        <v>34148.006560978043</v>
      </c>
      <c r="D214">
        <f t="shared" si="15"/>
        <v>20906.300117502451</v>
      </c>
      <c r="E214">
        <f t="shared" si="16"/>
        <v>55054.306678480498</v>
      </c>
      <c r="F214" s="3">
        <f t="shared" si="17"/>
        <v>2056482.005189267</v>
      </c>
      <c r="G214" s="3">
        <f t="shared" si="18"/>
        <v>7681963.1941360049</v>
      </c>
      <c r="H214" s="3">
        <f t="shared" si="19"/>
        <v>2943517.9948107298</v>
      </c>
    </row>
    <row r="215" spans="2:8" x14ac:dyDescent="0.25">
      <c r="B215" s="3">
        <f t="shared" si="20"/>
        <v>194</v>
      </c>
      <c r="C215" s="3">
        <f t="shared" ref="C215:C278" si="21">E215-D215</f>
        <v>34489.486626587823</v>
      </c>
      <c r="D215">
        <f t="shared" ref="D215:D278" si="22">IF(F214&gt;0,F214*$C$3/12,0)</f>
        <v>20564.820051892671</v>
      </c>
      <c r="E215">
        <f t="shared" ref="E215:E278" si="23">IF(F214&gt;$C$5,$C$5, F214+D215)</f>
        <v>55054.306678480498</v>
      </c>
      <c r="F215" s="3">
        <f t="shared" ref="F215:F278" si="24">MAX(F214-C215,0)</f>
        <v>2021992.5185626792</v>
      </c>
      <c r="G215" s="3">
        <f t="shared" ref="G215:G278" si="25">IF(F215&gt;0,G214+D215,0)</f>
        <v>7702528.0141878976</v>
      </c>
      <c r="H215" s="3">
        <f t="shared" ref="H215:H278" si="26">IF(F215&gt;0,H214+C215,0)</f>
        <v>2978007.4814373176</v>
      </c>
    </row>
    <row r="216" spans="2:8" x14ac:dyDescent="0.25">
      <c r="B216" s="3">
        <f t="shared" si="20"/>
        <v>195</v>
      </c>
      <c r="C216" s="3">
        <f t="shared" si="21"/>
        <v>34834.381492853703</v>
      </c>
      <c r="D216">
        <f t="shared" si="22"/>
        <v>20219.925185626791</v>
      </c>
      <c r="E216">
        <f t="shared" si="23"/>
        <v>55054.306678480498</v>
      </c>
      <c r="F216" s="3">
        <f t="shared" si="24"/>
        <v>1987158.1370698255</v>
      </c>
      <c r="G216" s="3">
        <f t="shared" si="25"/>
        <v>7722747.9393735239</v>
      </c>
      <c r="H216" s="3">
        <f t="shared" si="26"/>
        <v>3012841.8629301712</v>
      </c>
    </row>
    <row r="217" spans="2:8" x14ac:dyDescent="0.25">
      <c r="B217" s="3">
        <f t="shared" ref="B217:B280" si="27">B216+1</f>
        <v>196</v>
      </c>
      <c r="C217" s="3">
        <f t="shared" si="21"/>
        <v>35182.725307782239</v>
      </c>
      <c r="D217">
        <f t="shared" si="22"/>
        <v>19871.581370698255</v>
      </c>
      <c r="E217">
        <f t="shared" si="23"/>
        <v>55054.306678480498</v>
      </c>
      <c r="F217" s="3">
        <f t="shared" si="24"/>
        <v>1951975.4117620434</v>
      </c>
      <c r="G217" s="3">
        <f t="shared" si="25"/>
        <v>7742619.5207442222</v>
      </c>
      <c r="H217" s="3">
        <f t="shared" si="26"/>
        <v>3048024.5882379534</v>
      </c>
    </row>
    <row r="218" spans="2:8" x14ac:dyDescent="0.25">
      <c r="B218" s="3">
        <f t="shared" si="27"/>
        <v>197</v>
      </c>
      <c r="C218" s="3">
        <f t="shared" si="21"/>
        <v>35534.552560860066</v>
      </c>
      <c r="D218">
        <f t="shared" si="22"/>
        <v>19519.754117620432</v>
      </c>
      <c r="E218">
        <f t="shared" si="23"/>
        <v>55054.306678480498</v>
      </c>
      <c r="F218" s="3">
        <f t="shared" si="24"/>
        <v>1916440.8592011833</v>
      </c>
      <c r="G218" s="3">
        <f t="shared" si="25"/>
        <v>7762139.2748618424</v>
      </c>
      <c r="H218" s="3">
        <f t="shared" si="26"/>
        <v>3083559.1407988137</v>
      </c>
    </row>
    <row r="219" spans="2:8" x14ac:dyDescent="0.25">
      <c r="B219" s="3">
        <f t="shared" si="27"/>
        <v>198</v>
      </c>
      <c r="C219" s="3">
        <f t="shared" si="21"/>
        <v>35889.89808646866</v>
      </c>
      <c r="D219">
        <f t="shared" si="22"/>
        <v>19164.408592011834</v>
      </c>
      <c r="E219">
        <f t="shared" si="23"/>
        <v>55054.306678480498</v>
      </c>
      <c r="F219" s="3">
        <f t="shared" si="24"/>
        <v>1880550.9611147146</v>
      </c>
      <c r="G219" s="3">
        <f t="shared" si="25"/>
        <v>7781303.6834538542</v>
      </c>
      <c r="H219" s="3">
        <f t="shared" si="26"/>
        <v>3119449.0388852824</v>
      </c>
    </row>
    <row r="220" spans="2:8" x14ac:dyDescent="0.25">
      <c r="B220" s="3">
        <f t="shared" si="27"/>
        <v>199</v>
      </c>
      <c r="C220" s="3">
        <f t="shared" si="21"/>
        <v>36248.797067333348</v>
      </c>
      <c r="D220">
        <f t="shared" si="22"/>
        <v>18805.509611147147</v>
      </c>
      <c r="E220">
        <f t="shared" si="23"/>
        <v>55054.306678480498</v>
      </c>
      <c r="F220" s="3">
        <f t="shared" si="24"/>
        <v>1844302.1640473814</v>
      </c>
      <c r="G220" s="3">
        <f t="shared" si="25"/>
        <v>7800109.1930650016</v>
      </c>
      <c r="H220" s="3">
        <f t="shared" si="26"/>
        <v>3155697.8359526158</v>
      </c>
    </row>
    <row r="221" spans="2:8" x14ac:dyDescent="0.25">
      <c r="B221" s="3">
        <f t="shared" si="27"/>
        <v>200</v>
      </c>
      <c r="C221" s="3">
        <f t="shared" si="21"/>
        <v>36611.285038006681</v>
      </c>
      <c r="D221">
        <f t="shared" si="22"/>
        <v>18443.021640473813</v>
      </c>
      <c r="E221">
        <f t="shared" si="23"/>
        <v>55054.306678480498</v>
      </c>
      <c r="F221" s="3">
        <f t="shared" si="24"/>
        <v>1807690.8790093747</v>
      </c>
      <c r="G221" s="3">
        <f t="shared" si="25"/>
        <v>7818552.2147054756</v>
      </c>
      <c r="H221" s="3">
        <f t="shared" si="26"/>
        <v>3192309.1209906223</v>
      </c>
    </row>
    <row r="222" spans="2:8" x14ac:dyDescent="0.25">
      <c r="B222" s="3">
        <f t="shared" si="27"/>
        <v>201</v>
      </c>
      <c r="C222" s="3">
        <f t="shared" si="21"/>
        <v>36977.397888386753</v>
      </c>
      <c r="D222">
        <f t="shared" si="22"/>
        <v>18076.908790093745</v>
      </c>
      <c r="E222">
        <f t="shared" si="23"/>
        <v>55054.306678480498</v>
      </c>
      <c r="F222" s="3">
        <f t="shared" si="24"/>
        <v>1770713.4811209878</v>
      </c>
      <c r="G222" s="3">
        <f t="shared" si="25"/>
        <v>7836629.1234955695</v>
      </c>
      <c r="H222" s="3">
        <f t="shared" si="26"/>
        <v>3229286.5188790089</v>
      </c>
    </row>
    <row r="223" spans="2:8" x14ac:dyDescent="0.25">
      <c r="B223" s="3">
        <f t="shared" si="27"/>
        <v>202</v>
      </c>
      <c r="C223" s="3">
        <f t="shared" si="21"/>
        <v>37347.171867270619</v>
      </c>
      <c r="D223">
        <f t="shared" si="22"/>
        <v>17707.134811209875</v>
      </c>
      <c r="E223">
        <f t="shared" si="23"/>
        <v>55054.306678480498</v>
      </c>
      <c r="F223" s="3">
        <f t="shared" si="24"/>
        <v>1733366.3092537171</v>
      </c>
      <c r="G223" s="3">
        <f t="shared" si="25"/>
        <v>7854336.258306779</v>
      </c>
      <c r="H223" s="3">
        <f t="shared" si="26"/>
        <v>3266633.6907462794</v>
      </c>
    </row>
    <row r="224" spans="2:8" x14ac:dyDescent="0.25">
      <c r="B224" s="3">
        <f t="shared" si="27"/>
        <v>203</v>
      </c>
      <c r="C224" s="3">
        <f t="shared" si="21"/>
        <v>37720.643585943326</v>
      </c>
      <c r="D224">
        <f t="shared" si="22"/>
        <v>17333.663092537168</v>
      </c>
      <c r="E224">
        <f t="shared" si="23"/>
        <v>55054.306678480498</v>
      </c>
      <c r="F224" s="3">
        <f t="shared" si="24"/>
        <v>1695645.6656677737</v>
      </c>
      <c r="G224" s="3">
        <f t="shared" si="25"/>
        <v>7871669.9213993158</v>
      </c>
      <c r="H224" s="3">
        <f t="shared" si="26"/>
        <v>3304354.3343322226</v>
      </c>
    </row>
    <row r="225" spans="2:8" x14ac:dyDescent="0.25">
      <c r="B225" s="3">
        <f t="shared" si="27"/>
        <v>204</v>
      </c>
      <c r="C225" s="3">
        <f t="shared" si="21"/>
        <v>38097.850021802762</v>
      </c>
      <c r="D225">
        <f t="shared" si="22"/>
        <v>16956.456656677736</v>
      </c>
      <c r="E225">
        <f t="shared" si="23"/>
        <v>55054.306678480498</v>
      </c>
      <c r="F225" s="3">
        <f t="shared" si="24"/>
        <v>1657547.8156459709</v>
      </c>
      <c r="G225" s="3">
        <f t="shared" si="25"/>
        <v>7888626.3780559935</v>
      </c>
      <c r="H225" s="3">
        <f t="shared" si="26"/>
        <v>3342452.1843540254</v>
      </c>
    </row>
    <row r="226" spans="2:8" x14ac:dyDescent="0.25">
      <c r="B226" s="3">
        <f t="shared" si="27"/>
        <v>205</v>
      </c>
      <c r="C226" s="3">
        <f t="shared" si="21"/>
        <v>38478.828522020791</v>
      </c>
      <c r="D226">
        <f t="shared" si="22"/>
        <v>16575.478156459707</v>
      </c>
      <c r="E226">
        <f t="shared" si="23"/>
        <v>55054.306678480498</v>
      </c>
      <c r="F226" s="3">
        <f t="shared" si="24"/>
        <v>1619068.9871239502</v>
      </c>
      <c r="G226" s="3">
        <f t="shared" si="25"/>
        <v>7905201.856212453</v>
      </c>
      <c r="H226" s="3">
        <f t="shared" si="26"/>
        <v>3380931.0128760464</v>
      </c>
    </row>
    <row r="227" spans="2:8" x14ac:dyDescent="0.25">
      <c r="B227" s="3">
        <f t="shared" si="27"/>
        <v>206</v>
      </c>
      <c r="C227" s="3">
        <f t="shared" si="21"/>
        <v>38863.616807241</v>
      </c>
      <c r="D227">
        <f t="shared" si="22"/>
        <v>16190.6898712395</v>
      </c>
      <c r="E227">
        <f t="shared" si="23"/>
        <v>55054.306678480498</v>
      </c>
      <c r="F227" s="3">
        <f t="shared" si="24"/>
        <v>1580205.3703167092</v>
      </c>
      <c r="G227" s="3">
        <f t="shared" si="25"/>
        <v>7921392.5460836925</v>
      </c>
      <c r="H227" s="3">
        <f t="shared" si="26"/>
        <v>3419794.6296832873</v>
      </c>
    </row>
    <row r="228" spans="2:8" x14ac:dyDescent="0.25">
      <c r="B228" s="3">
        <f t="shared" si="27"/>
        <v>207</v>
      </c>
      <c r="C228" s="3">
        <f t="shared" si="21"/>
        <v>39252.252975313408</v>
      </c>
      <c r="D228">
        <f t="shared" si="22"/>
        <v>15802.05370316709</v>
      </c>
      <c r="E228">
        <f t="shared" si="23"/>
        <v>55054.306678480498</v>
      </c>
      <c r="F228" s="3">
        <f t="shared" si="24"/>
        <v>1540953.1173413957</v>
      </c>
      <c r="G228" s="3">
        <f t="shared" si="25"/>
        <v>7937194.5997868599</v>
      </c>
      <c r="H228" s="3">
        <f t="shared" si="26"/>
        <v>3459046.8826586008</v>
      </c>
    </row>
    <row r="229" spans="2:8" x14ac:dyDescent="0.25">
      <c r="B229" s="3">
        <f t="shared" si="27"/>
        <v>208</v>
      </c>
      <c r="C229" s="3">
        <f t="shared" si="21"/>
        <v>39644.775505066544</v>
      </c>
      <c r="D229">
        <f t="shared" si="22"/>
        <v>15409.531173413956</v>
      </c>
      <c r="E229">
        <f t="shared" si="23"/>
        <v>55054.306678480498</v>
      </c>
      <c r="F229" s="3">
        <f t="shared" si="24"/>
        <v>1501308.3418363291</v>
      </c>
      <c r="G229" s="3">
        <f t="shared" si="25"/>
        <v>7952604.1309602736</v>
      </c>
      <c r="H229" s="3">
        <f t="shared" si="26"/>
        <v>3498691.6581636672</v>
      </c>
    </row>
    <row r="230" spans="2:8" x14ac:dyDescent="0.25">
      <c r="B230" s="3">
        <f t="shared" si="27"/>
        <v>209</v>
      </c>
      <c r="C230" s="3">
        <f t="shared" si="21"/>
        <v>40041.223260117207</v>
      </c>
      <c r="D230">
        <f t="shared" si="22"/>
        <v>15013.083418363291</v>
      </c>
      <c r="E230">
        <f t="shared" si="23"/>
        <v>55054.306678480498</v>
      </c>
      <c r="F230" s="3">
        <f t="shared" si="24"/>
        <v>1461267.1185762119</v>
      </c>
      <c r="G230" s="3">
        <f t="shared" si="25"/>
        <v>7967617.2143786373</v>
      </c>
      <c r="H230" s="3">
        <f t="shared" si="26"/>
        <v>3538732.8814237844</v>
      </c>
    </row>
    <row r="231" spans="2:8" x14ac:dyDescent="0.25">
      <c r="B231" s="3">
        <f t="shared" si="27"/>
        <v>210</v>
      </c>
      <c r="C231" s="3">
        <f t="shared" si="21"/>
        <v>40441.635492718378</v>
      </c>
      <c r="D231">
        <f t="shared" si="22"/>
        <v>14612.671185762118</v>
      </c>
      <c r="E231">
        <f t="shared" si="23"/>
        <v>55054.306678480498</v>
      </c>
      <c r="F231" s="3">
        <f t="shared" si="24"/>
        <v>1420825.4830834935</v>
      </c>
      <c r="G231" s="3">
        <f t="shared" si="25"/>
        <v>7982229.885564399</v>
      </c>
      <c r="H231" s="3">
        <f t="shared" si="26"/>
        <v>3579174.5169165027</v>
      </c>
    </row>
    <row r="232" spans="2:8" x14ac:dyDescent="0.25">
      <c r="B232" s="3">
        <f t="shared" si="27"/>
        <v>211</v>
      </c>
      <c r="C232" s="3">
        <f t="shared" si="21"/>
        <v>40846.051847645562</v>
      </c>
      <c r="D232">
        <f t="shared" si="22"/>
        <v>14208.254830834936</v>
      </c>
      <c r="E232">
        <f t="shared" si="23"/>
        <v>55054.306678480498</v>
      </c>
      <c r="F232" s="3">
        <f t="shared" si="24"/>
        <v>1379979.431235848</v>
      </c>
      <c r="G232" s="3">
        <f t="shared" si="25"/>
        <v>7996438.1403952343</v>
      </c>
      <c r="H232" s="3">
        <f t="shared" si="26"/>
        <v>3620020.5687641483</v>
      </c>
    </row>
    <row r="233" spans="2:8" x14ac:dyDescent="0.25">
      <c r="B233" s="3">
        <f t="shared" si="27"/>
        <v>212</v>
      </c>
      <c r="C233" s="3">
        <f t="shared" si="21"/>
        <v>41254.51236612202</v>
      </c>
      <c r="D233">
        <f t="shared" si="22"/>
        <v>13799.794312358479</v>
      </c>
      <c r="E233">
        <f t="shared" si="23"/>
        <v>55054.306678480498</v>
      </c>
      <c r="F233" s="3">
        <f t="shared" si="24"/>
        <v>1338724.9188697259</v>
      </c>
      <c r="G233" s="3">
        <f t="shared" si="25"/>
        <v>8010237.9347075932</v>
      </c>
      <c r="H233" s="3">
        <f t="shared" si="26"/>
        <v>3661275.0811302704</v>
      </c>
    </row>
    <row r="234" spans="2:8" x14ac:dyDescent="0.25">
      <c r="B234" s="3">
        <f t="shared" si="27"/>
        <v>213</v>
      </c>
      <c r="C234" s="3">
        <f t="shared" si="21"/>
        <v>41667.057489783241</v>
      </c>
      <c r="D234">
        <f t="shared" si="22"/>
        <v>13387.249188697258</v>
      </c>
      <c r="E234">
        <f t="shared" si="23"/>
        <v>55054.306678480498</v>
      </c>
      <c r="F234" s="3">
        <f t="shared" si="24"/>
        <v>1297057.8613799426</v>
      </c>
      <c r="G234" s="3">
        <f t="shared" si="25"/>
        <v>8023625.1838962901</v>
      </c>
      <c r="H234" s="3">
        <f t="shared" si="26"/>
        <v>3702942.1386200534</v>
      </c>
    </row>
    <row r="235" spans="2:8" x14ac:dyDescent="0.25">
      <c r="B235" s="3">
        <f t="shared" si="27"/>
        <v>214</v>
      </c>
      <c r="C235" s="3">
        <f t="shared" si="21"/>
        <v>42083.728064681069</v>
      </c>
      <c r="D235">
        <f t="shared" si="22"/>
        <v>12970.578613799427</v>
      </c>
      <c r="E235">
        <f t="shared" si="23"/>
        <v>55054.306678480498</v>
      </c>
      <c r="F235" s="3">
        <f t="shared" si="24"/>
        <v>1254974.1333152615</v>
      </c>
      <c r="G235" s="3">
        <f t="shared" si="25"/>
        <v>8036595.7625100892</v>
      </c>
      <c r="H235" s="3">
        <f t="shared" si="26"/>
        <v>3745025.8666847344</v>
      </c>
    </row>
    <row r="236" spans="2:8" x14ac:dyDescent="0.25">
      <c r="B236" s="3">
        <f t="shared" si="27"/>
        <v>215</v>
      </c>
      <c r="C236" s="3">
        <f t="shared" si="21"/>
        <v>42504.565345327886</v>
      </c>
      <c r="D236">
        <f t="shared" si="22"/>
        <v>12549.741333152613</v>
      </c>
      <c r="E236">
        <f t="shared" si="23"/>
        <v>55054.306678480498</v>
      </c>
      <c r="F236" s="3">
        <f t="shared" si="24"/>
        <v>1212469.5679699336</v>
      </c>
      <c r="G236" s="3">
        <f t="shared" si="25"/>
        <v>8049145.5038432414</v>
      </c>
      <c r="H236" s="3">
        <f t="shared" si="26"/>
        <v>3787530.4320300622</v>
      </c>
    </row>
    <row r="237" spans="2:8" x14ac:dyDescent="0.25">
      <c r="B237" s="3">
        <f t="shared" si="27"/>
        <v>216</v>
      </c>
      <c r="C237" s="3">
        <f t="shared" si="21"/>
        <v>42929.610998781165</v>
      </c>
      <c r="D237">
        <f t="shared" si="22"/>
        <v>12124.695679699335</v>
      </c>
      <c r="E237">
        <f t="shared" si="23"/>
        <v>55054.306678480498</v>
      </c>
      <c r="F237" s="3">
        <f t="shared" si="24"/>
        <v>1169539.9569711525</v>
      </c>
      <c r="G237" s="3">
        <f t="shared" si="25"/>
        <v>8061270.1995229404</v>
      </c>
      <c r="H237" s="3">
        <f t="shared" si="26"/>
        <v>3830460.0430288436</v>
      </c>
    </row>
    <row r="238" spans="2:8" x14ac:dyDescent="0.25">
      <c r="B238" s="3">
        <f t="shared" si="27"/>
        <v>217</v>
      </c>
      <c r="C238" s="3">
        <f t="shared" si="21"/>
        <v>43358.907108768974</v>
      </c>
      <c r="D238">
        <f t="shared" si="22"/>
        <v>11695.399569711524</v>
      </c>
      <c r="E238">
        <f t="shared" si="23"/>
        <v>55054.306678480498</v>
      </c>
      <c r="F238" s="3">
        <f t="shared" si="24"/>
        <v>1126181.0498623834</v>
      </c>
      <c r="G238" s="3">
        <f t="shared" si="25"/>
        <v>8072965.5990926521</v>
      </c>
      <c r="H238" s="3">
        <f t="shared" si="26"/>
        <v>3873818.9501376124</v>
      </c>
    </row>
    <row r="239" spans="2:8" x14ac:dyDescent="0.25">
      <c r="B239" s="3">
        <f t="shared" si="27"/>
        <v>218</v>
      </c>
      <c r="C239" s="3">
        <f t="shared" si="21"/>
        <v>43792.496179856666</v>
      </c>
      <c r="D239">
        <f t="shared" si="22"/>
        <v>11261.810498623834</v>
      </c>
      <c r="E239">
        <f t="shared" si="23"/>
        <v>55054.306678480498</v>
      </c>
      <c r="F239" s="3">
        <f t="shared" si="24"/>
        <v>1082388.5536825268</v>
      </c>
      <c r="G239" s="3">
        <f t="shared" si="25"/>
        <v>8084227.4095912762</v>
      </c>
      <c r="H239" s="3">
        <f t="shared" si="26"/>
        <v>3917611.4463174692</v>
      </c>
    </row>
    <row r="240" spans="2:8" x14ac:dyDescent="0.25">
      <c r="B240" s="3">
        <f t="shared" si="27"/>
        <v>219</v>
      </c>
      <c r="C240" s="3">
        <f t="shared" si="21"/>
        <v>44230.421141655228</v>
      </c>
      <c r="D240">
        <f t="shared" si="22"/>
        <v>10823.885536825268</v>
      </c>
      <c r="E240">
        <f t="shared" si="23"/>
        <v>55054.306678480498</v>
      </c>
      <c r="F240" s="3">
        <f t="shared" si="24"/>
        <v>1038158.1325408716</v>
      </c>
      <c r="G240" s="3">
        <f t="shared" si="25"/>
        <v>8095051.2951281015</v>
      </c>
      <c r="H240" s="3">
        <f t="shared" si="26"/>
        <v>3961841.8674591244</v>
      </c>
    </row>
    <row r="241" spans="2:8" x14ac:dyDescent="0.25">
      <c r="B241" s="3">
        <f t="shared" si="27"/>
        <v>220</v>
      </c>
      <c r="C241" s="3">
        <f t="shared" si="21"/>
        <v>44672.725353071779</v>
      </c>
      <c r="D241">
        <f t="shared" si="22"/>
        <v>10381.581325408717</v>
      </c>
      <c r="E241">
        <f t="shared" si="23"/>
        <v>55054.306678480498</v>
      </c>
      <c r="F241" s="3">
        <f t="shared" si="24"/>
        <v>993485.40718779981</v>
      </c>
      <c r="G241" s="3">
        <f t="shared" si="25"/>
        <v>8105432.8764535105</v>
      </c>
      <c r="H241" s="3">
        <f t="shared" si="26"/>
        <v>4006514.5928121964</v>
      </c>
    </row>
    <row r="242" spans="2:8" x14ac:dyDescent="0.25">
      <c r="B242" s="3">
        <f t="shared" si="27"/>
        <v>221</v>
      </c>
      <c r="C242" s="3">
        <f t="shared" si="21"/>
        <v>45119.452606602499</v>
      </c>
      <c r="D242">
        <f t="shared" si="22"/>
        <v>9934.8540718779968</v>
      </c>
      <c r="E242">
        <f t="shared" si="23"/>
        <v>55054.306678480498</v>
      </c>
      <c r="F242" s="3">
        <f t="shared" si="24"/>
        <v>948365.95458119735</v>
      </c>
      <c r="G242" s="3">
        <f t="shared" si="25"/>
        <v>8115367.7305253884</v>
      </c>
      <c r="H242" s="3">
        <f t="shared" si="26"/>
        <v>4051634.0454187989</v>
      </c>
    </row>
    <row r="243" spans="2:8" x14ac:dyDescent="0.25">
      <c r="B243" s="3">
        <f t="shared" si="27"/>
        <v>222</v>
      </c>
      <c r="C243" s="3">
        <f t="shared" si="21"/>
        <v>45570.647132668528</v>
      </c>
      <c r="D243">
        <f t="shared" si="22"/>
        <v>9483.6595458119737</v>
      </c>
      <c r="E243">
        <f t="shared" si="23"/>
        <v>55054.306678480498</v>
      </c>
      <c r="F243" s="3">
        <f t="shared" si="24"/>
        <v>902795.30744852882</v>
      </c>
      <c r="G243" s="3">
        <f t="shared" si="25"/>
        <v>8124851.3900712002</v>
      </c>
      <c r="H243" s="3">
        <f t="shared" si="26"/>
        <v>4097204.6925514676</v>
      </c>
    </row>
    <row r="244" spans="2:8" x14ac:dyDescent="0.25">
      <c r="B244" s="3">
        <f t="shared" si="27"/>
        <v>223</v>
      </c>
      <c r="C244" s="3">
        <f t="shared" si="21"/>
        <v>46026.353603995209</v>
      </c>
      <c r="D244">
        <f t="shared" si="22"/>
        <v>9027.9530744852873</v>
      </c>
      <c r="E244">
        <f t="shared" si="23"/>
        <v>55054.306678480498</v>
      </c>
      <c r="F244" s="3">
        <f t="shared" si="24"/>
        <v>856768.95384453365</v>
      </c>
      <c r="G244" s="3">
        <f t="shared" si="25"/>
        <v>8133879.3431456853</v>
      </c>
      <c r="H244" s="3">
        <f t="shared" si="26"/>
        <v>4143231.046155463</v>
      </c>
    </row>
    <row r="245" spans="2:8" x14ac:dyDescent="0.25">
      <c r="B245" s="3">
        <f t="shared" si="27"/>
        <v>224</v>
      </c>
      <c r="C245" s="3">
        <f t="shared" si="21"/>
        <v>46486.61714003516</v>
      </c>
      <c r="D245">
        <f t="shared" si="22"/>
        <v>8567.6895384453364</v>
      </c>
      <c r="E245">
        <f t="shared" si="23"/>
        <v>55054.306678480498</v>
      </c>
      <c r="F245" s="3">
        <f t="shared" si="24"/>
        <v>810282.33670449851</v>
      </c>
      <c r="G245" s="3">
        <f t="shared" si="25"/>
        <v>8142447.0326841306</v>
      </c>
      <c r="H245" s="3">
        <f t="shared" si="26"/>
        <v>4189717.6632954981</v>
      </c>
    </row>
    <row r="246" spans="2:8" x14ac:dyDescent="0.25">
      <c r="B246" s="3">
        <f t="shared" si="27"/>
        <v>225</v>
      </c>
      <c r="C246" s="3">
        <f t="shared" si="21"/>
        <v>46951.483311435513</v>
      </c>
      <c r="D246">
        <f t="shared" si="22"/>
        <v>8102.8233670449845</v>
      </c>
      <c r="E246">
        <f t="shared" si="23"/>
        <v>55054.306678480498</v>
      </c>
      <c r="F246" s="3">
        <f t="shared" si="24"/>
        <v>763330.85339306295</v>
      </c>
      <c r="G246" s="3">
        <f t="shared" si="25"/>
        <v>8150549.8560511759</v>
      </c>
      <c r="H246" s="3">
        <f t="shared" si="26"/>
        <v>4236669.1466069333</v>
      </c>
    </row>
    <row r="247" spans="2:8" x14ac:dyDescent="0.25">
      <c r="B247" s="3">
        <f t="shared" si="27"/>
        <v>226</v>
      </c>
      <c r="C247" s="3">
        <f t="shared" si="21"/>
        <v>47420.998144549871</v>
      </c>
      <c r="D247">
        <f t="shared" si="22"/>
        <v>7633.3085339306299</v>
      </c>
      <c r="E247">
        <f t="shared" si="23"/>
        <v>55054.306678480498</v>
      </c>
      <c r="F247" s="3">
        <f t="shared" si="24"/>
        <v>715909.85524851305</v>
      </c>
      <c r="G247" s="3">
        <f t="shared" si="25"/>
        <v>8158183.1645851061</v>
      </c>
      <c r="H247" s="3">
        <f t="shared" si="26"/>
        <v>4284090.1447514836</v>
      </c>
    </row>
    <row r="248" spans="2:8" x14ac:dyDescent="0.25">
      <c r="B248" s="3">
        <f t="shared" si="27"/>
        <v>227</v>
      </c>
      <c r="C248" s="3">
        <f t="shared" si="21"/>
        <v>47895.20812599537</v>
      </c>
      <c r="D248">
        <f t="shared" si="22"/>
        <v>7159.0985524851303</v>
      </c>
      <c r="E248">
        <f t="shared" si="23"/>
        <v>55054.306678480498</v>
      </c>
      <c r="F248" s="3">
        <f t="shared" si="24"/>
        <v>668014.64712251769</v>
      </c>
      <c r="G248" s="3">
        <f t="shared" si="25"/>
        <v>8165342.2631375911</v>
      </c>
      <c r="H248" s="3">
        <f t="shared" si="26"/>
        <v>4331985.352877479</v>
      </c>
    </row>
    <row r="249" spans="2:8" x14ac:dyDescent="0.25">
      <c r="B249" s="3">
        <f t="shared" si="27"/>
        <v>228</v>
      </c>
      <c r="C249" s="3">
        <f t="shared" si="21"/>
        <v>48374.160207255321</v>
      </c>
      <c r="D249">
        <f t="shared" si="22"/>
        <v>6680.1464712251764</v>
      </c>
      <c r="E249">
        <f t="shared" si="23"/>
        <v>55054.306678480498</v>
      </c>
      <c r="F249" s="3">
        <f t="shared" si="24"/>
        <v>619640.48691526242</v>
      </c>
      <c r="G249" s="3">
        <f t="shared" si="25"/>
        <v>8172022.4096088158</v>
      </c>
      <c r="H249" s="3">
        <f t="shared" si="26"/>
        <v>4380359.5130847348</v>
      </c>
    </row>
    <row r="250" spans="2:8" x14ac:dyDescent="0.25">
      <c r="B250" s="3">
        <f t="shared" si="27"/>
        <v>229</v>
      </c>
      <c r="C250" s="3">
        <f t="shared" si="21"/>
        <v>48857.901809327872</v>
      </c>
      <c r="D250">
        <f t="shared" si="22"/>
        <v>6196.4048691526232</v>
      </c>
      <c r="E250">
        <f t="shared" si="23"/>
        <v>55054.306678480498</v>
      </c>
      <c r="F250" s="3">
        <f t="shared" si="24"/>
        <v>570782.58510593453</v>
      </c>
      <c r="G250" s="3">
        <f t="shared" si="25"/>
        <v>8178218.814477968</v>
      </c>
      <c r="H250" s="3">
        <f t="shared" si="26"/>
        <v>4429217.414894063</v>
      </c>
    </row>
    <row r="251" spans="2:8" x14ac:dyDescent="0.25">
      <c r="B251" s="3">
        <f t="shared" si="27"/>
        <v>230</v>
      </c>
      <c r="C251" s="3">
        <f t="shared" si="21"/>
        <v>49346.480827421154</v>
      </c>
      <c r="D251">
        <f t="shared" si="22"/>
        <v>5707.825851059345</v>
      </c>
      <c r="E251">
        <f t="shared" si="23"/>
        <v>55054.306678480498</v>
      </c>
      <c r="F251" s="3">
        <f t="shared" si="24"/>
        <v>521436.10427851335</v>
      </c>
      <c r="G251" s="3">
        <f t="shared" si="25"/>
        <v>8183926.6403290275</v>
      </c>
      <c r="H251" s="3">
        <f t="shared" si="26"/>
        <v>4478563.895721484</v>
      </c>
    </row>
    <row r="252" spans="2:8" x14ac:dyDescent="0.25">
      <c r="B252" s="3">
        <f t="shared" si="27"/>
        <v>231</v>
      </c>
      <c r="C252" s="3">
        <f t="shared" si="21"/>
        <v>49839.945635695367</v>
      </c>
      <c r="D252">
        <f t="shared" si="22"/>
        <v>5214.3610427851336</v>
      </c>
      <c r="E252">
        <f t="shared" si="23"/>
        <v>55054.306678480498</v>
      </c>
      <c r="F252" s="3">
        <f t="shared" si="24"/>
        <v>471596.15864281799</v>
      </c>
      <c r="G252" s="3">
        <f t="shared" si="25"/>
        <v>8189141.001371813</v>
      </c>
      <c r="H252" s="3">
        <f t="shared" si="26"/>
        <v>4528403.841357179</v>
      </c>
    </row>
    <row r="253" spans="2:8" x14ac:dyDescent="0.25">
      <c r="B253" s="3">
        <f t="shared" si="27"/>
        <v>232</v>
      </c>
      <c r="C253" s="3">
        <f t="shared" si="21"/>
        <v>50338.345092052317</v>
      </c>
      <c r="D253">
        <f t="shared" si="22"/>
        <v>4715.9615864281795</v>
      </c>
      <c r="E253">
        <f t="shared" si="23"/>
        <v>55054.306678480498</v>
      </c>
      <c r="F253" s="3">
        <f t="shared" si="24"/>
        <v>421257.81355076568</v>
      </c>
      <c r="G253" s="3">
        <f t="shared" si="25"/>
        <v>8193856.9629582409</v>
      </c>
      <c r="H253" s="3">
        <f t="shared" si="26"/>
        <v>4578742.1864492316</v>
      </c>
    </row>
    <row r="254" spans="2:8" x14ac:dyDescent="0.25">
      <c r="B254" s="3">
        <f t="shared" si="27"/>
        <v>233</v>
      </c>
      <c r="C254" s="3">
        <f t="shared" si="21"/>
        <v>50841.728542972844</v>
      </c>
      <c r="D254">
        <f t="shared" si="22"/>
        <v>4212.578135507657</v>
      </c>
      <c r="E254">
        <f t="shared" si="23"/>
        <v>55054.306678480498</v>
      </c>
      <c r="F254" s="3">
        <f t="shared" si="24"/>
        <v>370416.08500779286</v>
      </c>
      <c r="G254" s="3">
        <f t="shared" si="25"/>
        <v>8198069.541093749</v>
      </c>
      <c r="H254" s="3">
        <f t="shared" si="26"/>
        <v>4629583.9149922049</v>
      </c>
    </row>
    <row r="255" spans="2:8" x14ac:dyDescent="0.25">
      <c r="B255" s="3">
        <f t="shared" si="27"/>
        <v>234</v>
      </c>
      <c r="C255" s="3">
        <f t="shared" si="21"/>
        <v>51350.145828402572</v>
      </c>
      <c r="D255">
        <f t="shared" si="22"/>
        <v>3704.1608500779289</v>
      </c>
      <c r="E255">
        <f t="shared" si="23"/>
        <v>55054.306678480498</v>
      </c>
      <c r="F255" s="3">
        <f t="shared" si="24"/>
        <v>319065.93917939032</v>
      </c>
      <c r="G255" s="3">
        <f t="shared" si="25"/>
        <v>8201773.7019438269</v>
      </c>
      <c r="H255" s="3">
        <f t="shared" si="26"/>
        <v>4680934.0608206075</v>
      </c>
    </row>
    <row r="256" spans="2:8" x14ac:dyDescent="0.25">
      <c r="B256" s="3">
        <f t="shared" si="27"/>
        <v>235</v>
      </c>
      <c r="C256" s="3">
        <f t="shared" si="21"/>
        <v>51863.647286686595</v>
      </c>
      <c r="D256">
        <f t="shared" si="22"/>
        <v>3190.6593917939031</v>
      </c>
      <c r="E256">
        <f t="shared" si="23"/>
        <v>55054.306678480498</v>
      </c>
      <c r="F256" s="3">
        <f t="shared" si="24"/>
        <v>267202.29189270374</v>
      </c>
      <c r="G256" s="3">
        <f t="shared" si="25"/>
        <v>8204964.3613356212</v>
      </c>
      <c r="H256" s="3">
        <f t="shared" si="26"/>
        <v>4732797.7081072945</v>
      </c>
    </row>
    <row r="257" spans="2:8" x14ac:dyDescent="0.25">
      <c r="B257" s="3">
        <f t="shared" si="27"/>
        <v>236</v>
      </c>
      <c r="C257" s="3">
        <f t="shared" si="21"/>
        <v>52382.283759553458</v>
      </c>
      <c r="D257">
        <f t="shared" si="22"/>
        <v>2672.0229189270372</v>
      </c>
      <c r="E257">
        <f t="shared" si="23"/>
        <v>55054.306678480498</v>
      </c>
      <c r="F257" s="3">
        <f t="shared" si="24"/>
        <v>214820.00813315029</v>
      </c>
      <c r="G257" s="3">
        <f t="shared" si="25"/>
        <v>8207636.3842545487</v>
      </c>
      <c r="H257" s="3">
        <f t="shared" si="26"/>
        <v>4785179.9918668484</v>
      </c>
    </row>
    <row r="258" spans="2:8" x14ac:dyDescent="0.25">
      <c r="B258" s="3">
        <f t="shared" si="27"/>
        <v>237</v>
      </c>
      <c r="C258" s="3">
        <f t="shared" si="21"/>
        <v>52906.106597148995</v>
      </c>
      <c r="D258">
        <f t="shared" si="22"/>
        <v>2148.200081331503</v>
      </c>
      <c r="E258">
        <f t="shared" si="23"/>
        <v>55054.306678480498</v>
      </c>
      <c r="F258" s="3">
        <f t="shared" si="24"/>
        <v>161913.9015360013</v>
      </c>
      <c r="G258" s="3">
        <f t="shared" si="25"/>
        <v>8209784.5843358804</v>
      </c>
      <c r="H258" s="3">
        <f t="shared" si="26"/>
        <v>4838086.0984639972</v>
      </c>
    </row>
    <row r="259" spans="2:8" x14ac:dyDescent="0.25">
      <c r="B259" s="3">
        <f t="shared" si="27"/>
        <v>238</v>
      </c>
      <c r="C259" s="3">
        <f t="shared" si="21"/>
        <v>53435.167663120483</v>
      </c>
      <c r="D259">
        <f t="shared" si="22"/>
        <v>1619.139015360013</v>
      </c>
      <c r="E259">
        <f t="shared" si="23"/>
        <v>55054.306678480498</v>
      </c>
      <c r="F259" s="3">
        <f t="shared" si="24"/>
        <v>108478.73387288081</v>
      </c>
      <c r="G259" s="3">
        <f t="shared" si="25"/>
        <v>8211403.7233512402</v>
      </c>
      <c r="H259" s="3">
        <f t="shared" si="26"/>
        <v>4891521.2661271179</v>
      </c>
    </row>
    <row r="260" spans="2:8" x14ac:dyDescent="0.25">
      <c r="B260" s="3">
        <f t="shared" si="27"/>
        <v>239</v>
      </c>
      <c r="C260" s="3">
        <f t="shared" si="21"/>
        <v>53969.519339751692</v>
      </c>
      <c r="D260">
        <f t="shared" si="22"/>
        <v>1084.787338728808</v>
      </c>
      <c r="E260">
        <f t="shared" si="23"/>
        <v>55054.306678480498</v>
      </c>
      <c r="F260" s="3">
        <f t="shared" si="24"/>
        <v>54509.214533129118</v>
      </c>
      <c r="G260" s="3">
        <f t="shared" si="25"/>
        <v>8212488.5106899692</v>
      </c>
      <c r="H260" s="3">
        <f t="shared" si="26"/>
        <v>4945490.7854668694</v>
      </c>
    </row>
    <row r="261" spans="2:8" x14ac:dyDescent="0.25">
      <c r="B261" s="3">
        <f t="shared" si="27"/>
        <v>240</v>
      </c>
      <c r="C261" s="3">
        <f t="shared" si="21"/>
        <v>54509.214533129118</v>
      </c>
      <c r="D261">
        <f t="shared" si="22"/>
        <v>545.09214533129114</v>
      </c>
      <c r="E261">
        <f t="shared" si="23"/>
        <v>55054.306678460409</v>
      </c>
      <c r="F261" s="3">
        <f t="shared" si="24"/>
        <v>0</v>
      </c>
      <c r="G261" s="3">
        <f t="shared" si="25"/>
        <v>0</v>
      </c>
      <c r="H261" s="3">
        <f t="shared" si="26"/>
        <v>0</v>
      </c>
    </row>
    <row r="262" spans="2:8" x14ac:dyDescent="0.25">
      <c r="B262" s="3">
        <f t="shared" si="27"/>
        <v>241</v>
      </c>
      <c r="C262" s="3">
        <f t="shared" si="21"/>
        <v>0</v>
      </c>
      <c r="D262">
        <f t="shared" si="22"/>
        <v>0</v>
      </c>
      <c r="E262">
        <f t="shared" si="23"/>
        <v>0</v>
      </c>
      <c r="F262" s="3">
        <f t="shared" si="24"/>
        <v>0</v>
      </c>
      <c r="G262" s="3">
        <f t="shared" si="25"/>
        <v>0</v>
      </c>
      <c r="H262" s="3">
        <f t="shared" si="26"/>
        <v>0</v>
      </c>
    </row>
    <row r="263" spans="2:8" x14ac:dyDescent="0.25">
      <c r="B263" s="3">
        <f t="shared" si="27"/>
        <v>242</v>
      </c>
      <c r="C263" s="3">
        <f t="shared" si="21"/>
        <v>0</v>
      </c>
      <c r="D263">
        <f t="shared" si="22"/>
        <v>0</v>
      </c>
      <c r="E263">
        <f t="shared" si="23"/>
        <v>0</v>
      </c>
      <c r="F263" s="3">
        <f t="shared" si="24"/>
        <v>0</v>
      </c>
      <c r="G263" s="3">
        <f t="shared" si="25"/>
        <v>0</v>
      </c>
      <c r="H263" s="3">
        <f t="shared" si="26"/>
        <v>0</v>
      </c>
    </row>
    <row r="264" spans="2:8" x14ac:dyDescent="0.25">
      <c r="B264" s="3">
        <f t="shared" si="27"/>
        <v>243</v>
      </c>
      <c r="C264" s="3">
        <f t="shared" si="21"/>
        <v>0</v>
      </c>
      <c r="D264">
        <f t="shared" si="22"/>
        <v>0</v>
      </c>
      <c r="E264">
        <f t="shared" si="23"/>
        <v>0</v>
      </c>
      <c r="F264" s="3">
        <f t="shared" si="24"/>
        <v>0</v>
      </c>
      <c r="G264" s="3">
        <f t="shared" si="25"/>
        <v>0</v>
      </c>
      <c r="H264" s="3">
        <f t="shared" si="26"/>
        <v>0</v>
      </c>
    </row>
    <row r="265" spans="2:8" x14ac:dyDescent="0.25">
      <c r="B265" s="3">
        <f t="shared" si="27"/>
        <v>244</v>
      </c>
      <c r="C265" s="3">
        <f t="shared" si="21"/>
        <v>0</v>
      </c>
      <c r="D265">
        <f t="shared" si="22"/>
        <v>0</v>
      </c>
      <c r="E265">
        <f t="shared" si="23"/>
        <v>0</v>
      </c>
      <c r="F265" s="3">
        <f t="shared" si="24"/>
        <v>0</v>
      </c>
      <c r="G265" s="3">
        <f t="shared" si="25"/>
        <v>0</v>
      </c>
      <c r="H265" s="3">
        <f t="shared" si="26"/>
        <v>0</v>
      </c>
    </row>
    <row r="266" spans="2:8" x14ac:dyDescent="0.25">
      <c r="B266" s="3">
        <f t="shared" si="27"/>
        <v>245</v>
      </c>
      <c r="C266" s="3">
        <f t="shared" si="21"/>
        <v>0</v>
      </c>
      <c r="D266">
        <f t="shared" si="22"/>
        <v>0</v>
      </c>
      <c r="E266">
        <f t="shared" si="23"/>
        <v>0</v>
      </c>
      <c r="F266" s="3">
        <f t="shared" si="24"/>
        <v>0</v>
      </c>
      <c r="G266" s="3">
        <f t="shared" si="25"/>
        <v>0</v>
      </c>
      <c r="H266" s="3">
        <f t="shared" si="26"/>
        <v>0</v>
      </c>
    </row>
    <row r="267" spans="2:8" x14ac:dyDescent="0.25">
      <c r="B267" s="3">
        <f t="shared" si="27"/>
        <v>246</v>
      </c>
      <c r="C267" s="3">
        <f t="shared" si="21"/>
        <v>0</v>
      </c>
      <c r="D267">
        <f t="shared" si="22"/>
        <v>0</v>
      </c>
      <c r="E267">
        <f t="shared" si="23"/>
        <v>0</v>
      </c>
      <c r="F267" s="3">
        <f t="shared" si="24"/>
        <v>0</v>
      </c>
      <c r="G267" s="3">
        <f t="shared" si="25"/>
        <v>0</v>
      </c>
      <c r="H267" s="3">
        <f t="shared" si="26"/>
        <v>0</v>
      </c>
    </row>
    <row r="268" spans="2:8" x14ac:dyDescent="0.25">
      <c r="B268" s="3">
        <f t="shared" si="27"/>
        <v>247</v>
      </c>
      <c r="C268" s="3">
        <f t="shared" si="21"/>
        <v>0</v>
      </c>
      <c r="D268">
        <f t="shared" si="22"/>
        <v>0</v>
      </c>
      <c r="E268">
        <f t="shared" si="23"/>
        <v>0</v>
      </c>
      <c r="F268" s="3">
        <f t="shared" si="24"/>
        <v>0</v>
      </c>
      <c r="G268" s="3">
        <f t="shared" si="25"/>
        <v>0</v>
      </c>
      <c r="H268" s="3">
        <f t="shared" si="26"/>
        <v>0</v>
      </c>
    </row>
    <row r="269" spans="2:8" x14ac:dyDescent="0.25">
      <c r="B269" s="3">
        <f t="shared" si="27"/>
        <v>248</v>
      </c>
      <c r="C269" s="3">
        <f t="shared" si="21"/>
        <v>0</v>
      </c>
      <c r="D269">
        <f t="shared" si="22"/>
        <v>0</v>
      </c>
      <c r="E269">
        <f t="shared" si="23"/>
        <v>0</v>
      </c>
      <c r="F269" s="3">
        <f t="shared" si="24"/>
        <v>0</v>
      </c>
      <c r="G269" s="3">
        <f t="shared" si="25"/>
        <v>0</v>
      </c>
      <c r="H269" s="3">
        <f t="shared" si="26"/>
        <v>0</v>
      </c>
    </row>
    <row r="270" spans="2:8" x14ac:dyDescent="0.25">
      <c r="B270" s="3">
        <f t="shared" si="27"/>
        <v>249</v>
      </c>
      <c r="C270" s="3">
        <f t="shared" si="21"/>
        <v>0</v>
      </c>
      <c r="D270">
        <f t="shared" si="22"/>
        <v>0</v>
      </c>
      <c r="E270">
        <f t="shared" si="23"/>
        <v>0</v>
      </c>
      <c r="F270" s="3">
        <f t="shared" si="24"/>
        <v>0</v>
      </c>
      <c r="G270" s="3">
        <f t="shared" si="25"/>
        <v>0</v>
      </c>
      <c r="H270" s="3">
        <f t="shared" si="26"/>
        <v>0</v>
      </c>
    </row>
    <row r="271" spans="2:8" x14ac:dyDescent="0.25">
      <c r="B271" s="3">
        <f t="shared" si="27"/>
        <v>250</v>
      </c>
      <c r="C271" s="3">
        <f t="shared" si="21"/>
        <v>0</v>
      </c>
      <c r="D271">
        <f t="shared" si="22"/>
        <v>0</v>
      </c>
      <c r="E271">
        <f t="shared" si="23"/>
        <v>0</v>
      </c>
      <c r="F271" s="3">
        <f t="shared" si="24"/>
        <v>0</v>
      </c>
      <c r="G271" s="3">
        <f t="shared" si="25"/>
        <v>0</v>
      </c>
      <c r="H271" s="3">
        <f t="shared" si="26"/>
        <v>0</v>
      </c>
    </row>
    <row r="272" spans="2:8" x14ac:dyDescent="0.25">
      <c r="B272" s="3">
        <f t="shared" si="27"/>
        <v>251</v>
      </c>
      <c r="C272" s="3">
        <f t="shared" si="21"/>
        <v>0</v>
      </c>
      <c r="D272">
        <f t="shared" si="22"/>
        <v>0</v>
      </c>
      <c r="E272">
        <f t="shared" si="23"/>
        <v>0</v>
      </c>
      <c r="F272" s="3">
        <f t="shared" si="24"/>
        <v>0</v>
      </c>
      <c r="G272" s="3">
        <f t="shared" si="25"/>
        <v>0</v>
      </c>
      <c r="H272" s="3">
        <f t="shared" si="26"/>
        <v>0</v>
      </c>
    </row>
    <row r="273" spans="2:8" x14ac:dyDescent="0.25">
      <c r="B273" s="3">
        <f t="shared" si="27"/>
        <v>252</v>
      </c>
      <c r="C273" s="3">
        <f t="shared" si="21"/>
        <v>0</v>
      </c>
      <c r="D273">
        <f t="shared" si="22"/>
        <v>0</v>
      </c>
      <c r="E273">
        <f t="shared" si="23"/>
        <v>0</v>
      </c>
      <c r="F273" s="3">
        <f t="shared" si="24"/>
        <v>0</v>
      </c>
      <c r="G273" s="3">
        <f t="shared" si="25"/>
        <v>0</v>
      </c>
      <c r="H273" s="3">
        <f t="shared" si="26"/>
        <v>0</v>
      </c>
    </row>
    <row r="274" spans="2:8" x14ac:dyDescent="0.25">
      <c r="B274" s="3">
        <f t="shared" si="27"/>
        <v>253</v>
      </c>
      <c r="C274" s="3">
        <f t="shared" si="21"/>
        <v>0</v>
      </c>
      <c r="D274">
        <f t="shared" si="22"/>
        <v>0</v>
      </c>
      <c r="E274">
        <f t="shared" si="23"/>
        <v>0</v>
      </c>
      <c r="F274" s="3">
        <f t="shared" si="24"/>
        <v>0</v>
      </c>
      <c r="G274" s="3">
        <f t="shared" si="25"/>
        <v>0</v>
      </c>
      <c r="H274" s="3">
        <f t="shared" si="26"/>
        <v>0</v>
      </c>
    </row>
    <row r="275" spans="2:8" x14ac:dyDescent="0.25">
      <c r="B275" s="3">
        <f t="shared" si="27"/>
        <v>254</v>
      </c>
      <c r="C275" s="3">
        <f t="shared" si="21"/>
        <v>0</v>
      </c>
      <c r="D275">
        <f t="shared" si="22"/>
        <v>0</v>
      </c>
      <c r="E275">
        <f t="shared" si="23"/>
        <v>0</v>
      </c>
      <c r="F275" s="3">
        <f t="shared" si="24"/>
        <v>0</v>
      </c>
      <c r="G275" s="3">
        <f t="shared" si="25"/>
        <v>0</v>
      </c>
      <c r="H275" s="3">
        <f t="shared" si="26"/>
        <v>0</v>
      </c>
    </row>
    <row r="276" spans="2:8" x14ac:dyDescent="0.25">
      <c r="B276" s="3">
        <f t="shared" si="27"/>
        <v>255</v>
      </c>
      <c r="C276" s="3">
        <f t="shared" si="21"/>
        <v>0</v>
      </c>
      <c r="D276">
        <f t="shared" si="22"/>
        <v>0</v>
      </c>
      <c r="E276">
        <f t="shared" si="23"/>
        <v>0</v>
      </c>
      <c r="F276" s="3">
        <f t="shared" si="24"/>
        <v>0</v>
      </c>
      <c r="G276" s="3">
        <f t="shared" si="25"/>
        <v>0</v>
      </c>
      <c r="H276" s="3">
        <f t="shared" si="26"/>
        <v>0</v>
      </c>
    </row>
    <row r="277" spans="2:8" x14ac:dyDescent="0.25">
      <c r="B277" s="3">
        <f t="shared" si="27"/>
        <v>256</v>
      </c>
      <c r="C277" s="3">
        <f t="shared" si="21"/>
        <v>0</v>
      </c>
      <c r="D277">
        <f t="shared" si="22"/>
        <v>0</v>
      </c>
      <c r="E277">
        <f t="shared" si="23"/>
        <v>0</v>
      </c>
      <c r="F277" s="3">
        <f t="shared" si="24"/>
        <v>0</v>
      </c>
      <c r="G277" s="3">
        <f t="shared" si="25"/>
        <v>0</v>
      </c>
      <c r="H277" s="3">
        <f t="shared" si="26"/>
        <v>0</v>
      </c>
    </row>
    <row r="278" spans="2:8" x14ac:dyDescent="0.25">
      <c r="B278" s="3">
        <f t="shared" si="27"/>
        <v>257</v>
      </c>
      <c r="C278" s="3">
        <f t="shared" si="21"/>
        <v>0</v>
      </c>
      <c r="D278">
        <f t="shared" si="22"/>
        <v>0</v>
      </c>
      <c r="E278">
        <f t="shared" si="23"/>
        <v>0</v>
      </c>
      <c r="F278" s="3">
        <f t="shared" si="24"/>
        <v>0</v>
      </c>
      <c r="G278" s="3">
        <f t="shared" si="25"/>
        <v>0</v>
      </c>
      <c r="H278" s="3">
        <f t="shared" si="26"/>
        <v>0</v>
      </c>
    </row>
    <row r="279" spans="2:8" x14ac:dyDescent="0.25">
      <c r="B279" s="3">
        <f t="shared" si="27"/>
        <v>258</v>
      </c>
      <c r="C279" s="3">
        <f t="shared" ref="C279:C342" si="28">E279-D279</f>
        <v>0</v>
      </c>
      <c r="D279">
        <f t="shared" ref="D279:D342" si="29">IF(F278&gt;0,F278*$C$3/12,0)</f>
        <v>0</v>
      </c>
      <c r="E279">
        <f t="shared" ref="E279:E342" si="30">IF(F278&gt;$C$5,$C$5, F278+D279)</f>
        <v>0</v>
      </c>
      <c r="F279" s="3">
        <f t="shared" ref="F279:F342" si="31">MAX(F278-C279,0)</f>
        <v>0</v>
      </c>
      <c r="G279" s="3">
        <f t="shared" ref="G279:G342" si="32">IF(F279&gt;0,G278+D279,0)</f>
        <v>0</v>
      </c>
      <c r="H279" s="3">
        <f t="shared" ref="H279:H342" si="33">IF(F279&gt;0,H278+C279,0)</f>
        <v>0</v>
      </c>
    </row>
    <row r="280" spans="2:8" x14ac:dyDescent="0.25">
      <c r="B280" s="3">
        <f t="shared" si="27"/>
        <v>259</v>
      </c>
      <c r="C280" s="3">
        <f t="shared" si="28"/>
        <v>0</v>
      </c>
      <c r="D280">
        <f t="shared" si="29"/>
        <v>0</v>
      </c>
      <c r="E280">
        <f t="shared" si="30"/>
        <v>0</v>
      </c>
      <c r="F280" s="3">
        <f t="shared" si="31"/>
        <v>0</v>
      </c>
      <c r="G280" s="3">
        <f t="shared" si="32"/>
        <v>0</v>
      </c>
      <c r="H280" s="3">
        <f t="shared" si="33"/>
        <v>0</v>
      </c>
    </row>
    <row r="281" spans="2:8" x14ac:dyDescent="0.25">
      <c r="B281" s="3">
        <f t="shared" ref="B281:B327" si="34">B280+1</f>
        <v>260</v>
      </c>
      <c r="C281" s="3">
        <f t="shared" si="28"/>
        <v>0</v>
      </c>
      <c r="D281">
        <f t="shared" si="29"/>
        <v>0</v>
      </c>
      <c r="E281">
        <f t="shared" si="30"/>
        <v>0</v>
      </c>
      <c r="F281" s="3">
        <f t="shared" si="31"/>
        <v>0</v>
      </c>
      <c r="G281" s="3">
        <f t="shared" si="32"/>
        <v>0</v>
      </c>
      <c r="H281" s="3">
        <f t="shared" si="33"/>
        <v>0</v>
      </c>
    </row>
    <row r="282" spans="2:8" x14ac:dyDescent="0.25">
      <c r="B282" s="3">
        <f t="shared" si="34"/>
        <v>261</v>
      </c>
      <c r="C282" s="3">
        <f t="shared" si="28"/>
        <v>0</v>
      </c>
      <c r="D282">
        <f t="shared" si="29"/>
        <v>0</v>
      </c>
      <c r="E282">
        <f t="shared" si="30"/>
        <v>0</v>
      </c>
      <c r="F282" s="3">
        <f t="shared" si="31"/>
        <v>0</v>
      </c>
      <c r="G282" s="3">
        <f t="shared" si="32"/>
        <v>0</v>
      </c>
      <c r="H282" s="3">
        <f t="shared" si="33"/>
        <v>0</v>
      </c>
    </row>
    <row r="283" spans="2:8" x14ac:dyDescent="0.25">
      <c r="B283" s="3">
        <f t="shared" si="34"/>
        <v>262</v>
      </c>
      <c r="C283" s="3">
        <f t="shared" si="28"/>
        <v>0</v>
      </c>
      <c r="D283">
        <f t="shared" si="29"/>
        <v>0</v>
      </c>
      <c r="E283">
        <f t="shared" si="30"/>
        <v>0</v>
      </c>
      <c r="F283" s="3">
        <f t="shared" si="31"/>
        <v>0</v>
      </c>
      <c r="G283" s="3">
        <f t="shared" si="32"/>
        <v>0</v>
      </c>
      <c r="H283" s="3">
        <f t="shared" si="33"/>
        <v>0</v>
      </c>
    </row>
    <row r="284" spans="2:8" x14ac:dyDescent="0.25">
      <c r="B284" s="3">
        <f t="shared" si="34"/>
        <v>263</v>
      </c>
      <c r="C284" s="3">
        <f t="shared" si="28"/>
        <v>0</v>
      </c>
      <c r="D284">
        <f t="shared" si="29"/>
        <v>0</v>
      </c>
      <c r="E284">
        <f t="shared" si="30"/>
        <v>0</v>
      </c>
      <c r="F284" s="3">
        <f t="shared" si="31"/>
        <v>0</v>
      </c>
      <c r="G284" s="3">
        <f t="shared" si="32"/>
        <v>0</v>
      </c>
      <c r="H284" s="3">
        <f t="shared" si="33"/>
        <v>0</v>
      </c>
    </row>
    <row r="285" spans="2:8" x14ac:dyDescent="0.25">
      <c r="B285" s="3">
        <f t="shared" si="34"/>
        <v>264</v>
      </c>
      <c r="C285" s="3">
        <f t="shared" si="28"/>
        <v>0</v>
      </c>
      <c r="D285">
        <f t="shared" si="29"/>
        <v>0</v>
      </c>
      <c r="E285">
        <f t="shared" si="30"/>
        <v>0</v>
      </c>
      <c r="F285" s="3">
        <f t="shared" si="31"/>
        <v>0</v>
      </c>
      <c r="G285" s="3">
        <f t="shared" si="32"/>
        <v>0</v>
      </c>
      <c r="H285" s="3">
        <f t="shared" si="33"/>
        <v>0</v>
      </c>
    </row>
    <row r="286" spans="2:8" x14ac:dyDescent="0.25">
      <c r="B286" s="3">
        <f t="shared" si="34"/>
        <v>265</v>
      </c>
      <c r="C286" s="3">
        <f t="shared" si="28"/>
        <v>0</v>
      </c>
      <c r="D286">
        <f t="shared" si="29"/>
        <v>0</v>
      </c>
      <c r="E286">
        <f t="shared" si="30"/>
        <v>0</v>
      </c>
      <c r="F286" s="3">
        <f t="shared" si="31"/>
        <v>0</v>
      </c>
      <c r="G286" s="3">
        <f t="shared" si="32"/>
        <v>0</v>
      </c>
      <c r="H286" s="3">
        <f t="shared" si="33"/>
        <v>0</v>
      </c>
    </row>
    <row r="287" spans="2:8" x14ac:dyDescent="0.25">
      <c r="B287" s="3">
        <f t="shared" si="34"/>
        <v>266</v>
      </c>
      <c r="C287" s="3">
        <f t="shared" si="28"/>
        <v>0</v>
      </c>
      <c r="D287">
        <f t="shared" si="29"/>
        <v>0</v>
      </c>
      <c r="E287">
        <f t="shared" si="30"/>
        <v>0</v>
      </c>
      <c r="F287" s="3">
        <f t="shared" si="31"/>
        <v>0</v>
      </c>
      <c r="G287" s="3">
        <f t="shared" si="32"/>
        <v>0</v>
      </c>
      <c r="H287" s="3">
        <f t="shared" si="33"/>
        <v>0</v>
      </c>
    </row>
    <row r="288" spans="2:8" x14ac:dyDescent="0.25">
      <c r="B288" s="3">
        <f t="shared" si="34"/>
        <v>267</v>
      </c>
      <c r="C288" s="3">
        <f t="shared" si="28"/>
        <v>0</v>
      </c>
      <c r="D288">
        <f t="shared" si="29"/>
        <v>0</v>
      </c>
      <c r="E288">
        <f t="shared" si="30"/>
        <v>0</v>
      </c>
      <c r="F288" s="3">
        <f t="shared" si="31"/>
        <v>0</v>
      </c>
      <c r="G288" s="3">
        <f t="shared" si="32"/>
        <v>0</v>
      </c>
      <c r="H288" s="3">
        <f t="shared" si="33"/>
        <v>0</v>
      </c>
    </row>
    <row r="289" spans="2:8" x14ac:dyDescent="0.25">
      <c r="B289" s="3">
        <f t="shared" si="34"/>
        <v>268</v>
      </c>
      <c r="C289" s="3">
        <f t="shared" si="28"/>
        <v>0</v>
      </c>
      <c r="D289">
        <f t="shared" si="29"/>
        <v>0</v>
      </c>
      <c r="E289">
        <f t="shared" si="30"/>
        <v>0</v>
      </c>
      <c r="F289" s="3">
        <f t="shared" si="31"/>
        <v>0</v>
      </c>
      <c r="G289" s="3">
        <f t="shared" si="32"/>
        <v>0</v>
      </c>
      <c r="H289" s="3">
        <f t="shared" si="33"/>
        <v>0</v>
      </c>
    </row>
    <row r="290" spans="2:8" x14ac:dyDescent="0.25">
      <c r="B290" s="3">
        <f t="shared" si="34"/>
        <v>269</v>
      </c>
      <c r="C290" s="3">
        <f t="shared" si="28"/>
        <v>0</v>
      </c>
      <c r="D290">
        <f t="shared" si="29"/>
        <v>0</v>
      </c>
      <c r="E290">
        <f t="shared" si="30"/>
        <v>0</v>
      </c>
      <c r="F290" s="3">
        <f t="shared" si="31"/>
        <v>0</v>
      </c>
      <c r="G290" s="3">
        <f t="shared" si="32"/>
        <v>0</v>
      </c>
      <c r="H290" s="3">
        <f t="shared" si="33"/>
        <v>0</v>
      </c>
    </row>
    <row r="291" spans="2:8" x14ac:dyDescent="0.25">
      <c r="B291" s="3">
        <f t="shared" si="34"/>
        <v>270</v>
      </c>
      <c r="C291" s="3">
        <f t="shared" si="28"/>
        <v>0</v>
      </c>
      <c r="D291">
        <f t="shared" si="29"/>
        <v>0</v>
      </c>
      <c r="E291">
        <f t="shared" si="30"/>
        <v>0</v>
      </c>
      <c r="F291" s="3">
        <f t="shared" si="31"/>
        <v>0</v>
      </c>
      <c r="G291" s="3">
        <f t="shared" si="32"/>
        <v>0</v>
      </c>
      <c r="H291" s="3">
        <f t="shared" si="33"/>
        <v>0</v>
      </c>
    </row>
    <row r="292" spans="2:8" x14ac:dyDescent="0.25">
      <c r="B292" s="3">
        <f t="shared" si="34"/>
        <v>271</v>
      </c>
      <c r="C292" s="3">
        <f t="shared" si="28"/>
        <v>0</v>
      </c>
      <c r="D292">
        <f t="shared" si="29"/>
        <v>0</v>
      </c>
      <c r="E292">
        <f t="shared" si="30"/>
        <v>0</v>
      </c>
      <c r="F292" s="3">
        <f t="shared" si="31"/>
        <v>0</v>
      </c>
      <c r="G292" s="3">
        <f t="shared" si="32"/>
        <v>0</v>
      </c>
      <c r="H292" s="3">
        <f t="shared" si="33"/>
        <v>0</v>
      </c>
    </row>
    <row r="293" spans="2:8" x14ac:dyDescent="0.25">
      <c r="B293" s="3">
        <f t="shared" si="34"/>
        <v>272</v>
      </c>
      <c r="C293" s="3">
        <f t="shared" si="28"/>
        <v>0</v>
      </c>
      <c r="D293">
        <f t="shared" si="29"/>
        <v>0</v>
      </c>
      <c r="E293">
        <f t="shared" si="30"/>
        <v>0</v>
      </c>
      <c r="F293" s="3">
        <f t="shared" si="31"/>
        <v>0</v>
      </c>
      <c r="G293" s="3">
        <f t="shared" si="32"/>
        <v>0</v>
      </c>
      <c r="H293" s="3">
        <f t="shared" si="33"/>
        <v>0</v>
      </c>
    </row>
    <row r="294" spans="2:8" x14ac:dyDescent="0.25">
      <c r="B294" s="3">
        <f t="shared" si="34"/>
        <v>273</v>
      </c>
      <c r="C294" s="3">
        <f t="shared" si="28"/>
        <v>0</v>
      </c>
      <c r="D294">
        <f t="shared" si="29"/>
        <v>0</v>
      </c>
      <c r="E294">
        <f t="shared" si="30"/>
        <v>0</v>
      </c>
      <c r="F294" s="3">
        <f t="shared" si="31"/>
        <v>0</v>
      </c>
      <c r="G294" s="3">
        <f t="shared" si="32"/>
        <v>0</v>
      </c>
      <c r="H294" s="3">
        <f t="shared" si="33"/>
        <v>0</v>
      </c>
    </row>
    <row r="295" spans="2:8" x14ac:dyDescent="0.25">
      <c r="B295" s="3">
        <f t="shared" si="34"/>
        <v>274</v>
      </c>
      <c r="C295" s="3">
        <f t="shared" si="28"/>
        <v>0</v>
      </c>
      <c r="D295">
        <f t="shared" si="29"/>
        <v>0</v>
      </c>
      <c r="E295">
        <f t="shared" si="30"/>
        <v>0</v>
      </c>
      <c r="F295" s="3">
        <f t="shared" si="31"/>
        <v>0</v>
      </c>
      <c r="G295" s="3">
        <f t="shared" si="32"/>
        <v>0</v>
      </c>
      <c r="H295" s="3">
        <f t="shared" si="33"/>
        <v>0</v>
      </c>
    </row>
    <row r="296" spans="2:8" x14ac:dyDescent="0.25">
      <c r="B296" s="3">
        <f t="shared" si="34"/>
        <v>275</v>
      </c>
      <c r="C296" s="3">
        <f t="shared" si="28"/>
        <v>0</v>
      </c>
      <c r="D296">
        <f t="shared" si="29"/>
        <v>0</v>
      </c>
      <c r="E296">
        <f t="shared" si="30"/>
        <v>0</v>
      </c>
      <c r="F296" s="3">
        <f t="shared" si="31"/>
        <v>0</v>
      </c>
      <c r="G296" s="3">
        <f t="shared" si="32"/>
        <v>0</v>
      </c>
      <c r="H296" s="3">
        <f t="shared" si="33"/>
        <v>0</v>
      </c>
    </row>
    <row r="297" spans="2:8" x14ac:dyDescent="0.25">
      <c r="B297" s="3">
        <f t="shared" si="34"/>
        <v>276</v>
      </c>
      <c r="C297" s="3">
        <f t="shared" si="28"/>
        <v>0</v>
      </c>
      <c r="D297">
        <f t="shared" si="29"/>
        <v>0</v>
      </c>
      <c r="E297">
        <f t="shared" si="30"/>
        <v>0</v>
      </c>
      <c r="F297" s="3">
        <f t="shared" si="31"/>
        <v>0</v>
      </c>
      <c r="G297" s="3">
        <f t="shared" si="32"/>
        <v>0</v>
      </c>
      <c r="H297" s="3">
        <f t="shared" si="33"/>
        <v>0</v>
      </c>
    </row>
    <row r="298" spans="2:8" x14ac:dyDescent="0.25">
      <c r="B298" s="3">
        <f t="shared" si="34"/>
        <v>277</v>
      </c>
      <c r="C298" s="3">
        <f t="shared" si="28"/>
        <v>0</v>
      </c>
      <c r="D298">
        <f t="shared" si="29"/>
        <v>0</v>
      </c>
      <c r="E298">
        <f t="shared" si="30"/>
        <v>0</v>
      </c>
      <c r="F298" s="3">
        <f t="shared" si="31"/>
        <v>0</v>
      </c>
      <c r="G298" s="3">
        <f t="shared" si="32"/>
        <v>0</v>
      </c>
      <c r="H298" s="3">
        <f t="shared" si="33"/>
        <v>0</v>
      </c>
    </row>
    <row r="299" spans="2:8" x14ac:dyDescent="0.25">
      <c r="B299" s="3">
        <f t="shared" si="34"/>
        <v>278</v>
      </c>
      <c r="C299" s="3">
        <f t="shared" si="28"/>
        <v>0</v>
      </c>
      <c r="D299">
        <f t="shared" si="29"/>
        <v>0</v>
      </c>
      <c r="E299">
        <f t="shared" si="30"/>
        <v>0</v>
      </c>
      <c r="F299" s="3">
        <f t="shared" si="31"/>
        <v>0</v>
      </c>
      <c r="G299" s="3">
        <f t="shared" si="32"/>
        <v>0</v>
      </c>
      <c r="H299" s="3">
        <f t="shared" si="33"/>
        <v>0</v>
      </c>
    </row>
    <row r="300" spans="2:8" x14ac:dyDescent="0.25">
      <c r="B300" s="3">
        <f t="shared" si="34"/>
        <v>279</v>
      </c>
      <c r="C300" s="3">
        <f t="shared" si="28"/>
        <v>0</v>
      </c>
      <c r="D300">
        <f t="shared" si="29"/>
        <v>0</v>
      </c>
      <c r="E300">
        <f t="shared" si="30"/>
        <v>0</v>
      </c>
      <c r="F300" s="3">
        <f t="shared" si="31"/>
        <v>0</v>
      </c>
      <c r="G300" s="3">
        <f t="shared" si="32"/>
        <v>0</v>
      </c>
      <c r="H300" s="3">
        <f t="shared" si="33"/>
        <v>0</v>
      </c>
    </row>
    <row r="301" spans="2:8" x14ac:dyDescent="0.25">
      <c r="B301" s="3">
        <f t="shared" si="34"/>
        <v>280</v>
      </c>
      <c r="C301" s="3">
        <f t="shared" si="28"/>
        <v>0</v>
      </c>
      <c r="D301">
        <f t="shared" si="29"/>
        <v>0</v>
      </c>
      <c r="E301">
        <f t="shared" si="30"/>
        <v>0</v>
      </c>
      <c r="F301" s="3">
        <f t="shared" si="31"/>
        <v>0</v>
      </c>
      <c r="G301" s="3">
        <f t="shared" si="32"/>
        <v>0</v>
      </c>
      <c r="H301" s="3">
        <f t="shared" si="33"/>
        <v>0</v>
      </c>
    </row>
    <row r="302" spans="2:8" x14ac:dyDescent="0.25">
      <c r="B302" s="3">
        <f t="shared" si="34"/>
        <v>281</v>
      </c>
      <c r="C302" s="3">
        <f t="shared" si="28"/>
        <v>0</v>
      </c>
      <c r="D302">
        <f t="shared" si="29"/>
        <v>0</v>
      </c>
      <c r="E302">
        <f t="shared" si="30"/>
        <v>0</v>
      </c>
      <c r="F302" s="3">
        <f t="shared" si="31"/>
        <v>0</v>
      </c>
      <c r="G302" s="3">
        <f t="shared" si="32"/>
        <v>0</v>
      </c>
      <c r="H302" s="3">
        <f t="shared" si="33"/>
        <v>0</v>
      </c>
    </row>
    <row r="303" spans="2:8" x14ac:dyDescent="0.25">
      <c r="B303" s="3">
        <f t="shared" si="34"/>
        <v>282</v>
      </c>
      <c r="C303" s="3">
        <f t="shared" si="28"/>
        <v>0</v>
      </c>
      <c r="D303">
        <f t="shared" si="29"/>
        <v>0</v>
      </c>
      <c r="E303">
        <f t="shared" si="30"/>
        <v>0</v>
      </c>
      <c r="F303" s="3">
        <f t="shared" si="31"/>
        <v>0</v>
      </c>
      <c r="G303" s="3">
        <f t="shared" si="32"/>
        <v>0</v>
      </c>
      <c r="H303" s="3">
        <f t="shared" si="33"/>
        <v>0</v>
      </c>
    </row>
    <row r="304" spans="2:8" x14ac:dyDescent="0.25">
      <c r="B304" s="3">
        <f t="shared" si="34"/>
        <v>283</v>
      </c>
      <c r="C304" s="3">
        <f t="shared" si="28"/>
        <v>0</v>
      </c>
      <c r="D304">
        <f t="shared" si="29"/>
        <v>0</v>
      </c>
      <c r="E304">
        <f t="shared" si="30"/>
        <v>0</v>
      </c>
      <c r="F304" s="3">
        <f t="shared" si="31"/>
        <v>0</v>
      </c>
      <c r="G304" s="3">
        <f t="shared" si="32"/>
        <v>0</v>
      </c>
      <c r="H304" s="3">
        <f t="shared" si="33"/>
        <v>0</v>
      </c>
    </row>
    <row r="305" spans="2:8" x14ac:dyDescent="0.25">
      <c r="B305" s="3">
        <f t="shared" si="34"/>
        <v>284</v>
      </c>
      <c r="C305" s="3">
        <f t="shared" si="28"/>
        <v>0</v>
      </c>
      <c r="D305">
        <f t="shared" si="29"/>
        <v>0</v>
      </c>
      <c r="E305">
        <f t="shared" si="30"/>
        <v>0</v>
      </c>
      <c r="F305" s="3">
        <f t="shared" si="31"/>
        <v>0</v>
      </c>
      <c r="G305" s="3">
        <f t="shared" si="32"/>
        <v>0</v>
      </c>
      <c r="H305" s="3">
        <f t="shared" si="33"/>
        <v>0</v>
      </c>
    </row>
    <row r="306" spans="2:8" x14ac:dyDescent="0.25">
      <c r="B306" s="3">
        <f t="shared" si="34"/>
        <v>285</v>
      </c>
      <c r="C306" s="3">
        <f t="shared" si="28"/>
        <v>0</v>
      </c>
      <c r="D306">
        <f t="shared" si="29"/>
        <v>0</v>
      </c>
      <c r="E306">
        <f t="shared" si="30"/>
        <v>0</v>
      </c>
      <c r="F306" s="3">
        <f t="shared" si="31"/>
        <v>0</v>
      </c>
      <c r="G306" s="3">
        <f t="shared" si="32"/>
        <v>0</v>
      </c>
      <c r="H306" s="3">
        <f t="shared" si="33"/>
        <v>0</v>
      </c>
    </row>
    <row r="307" spans="2:8" x14ac:dyDescent="0.25">
      <c r="B307" s="3">
        <f t="shared" si="34"/>
        <v>286</v>
      </c>
      <c r="C307" s="3">
        <f t="shared" si="28"/>
        <v>0</v>
      </c>
      <c r="D307">
        <f t="shared" si="29"/>
        <v>0</v>
      </c>
      <c r="E307">
        <f t="shared" si="30"/>
        <v>0</v>
      </c>
      <c r="F307" s="3">
        <f t="shared" si="31"/>
        <v>0</v>
      </c>
      <c r="G307" s="3">
        <f t="shared" si="32"/>
        <v>0</v>
      </c>
      <c r="H307" s="3">
        <f t="shared" si="33"/>
        <v>0</v>
      </c>
    </row>
    <row r="308" spans="2:8" x14ac:dyDescent="0.25">
      <c r="B308" s="3">
        <f t="shared" si="34"/>
        <v>287</v>
      </c>
      <c r="C308" s="3">
        <f t="shared" si="28"/>
        <v>0</v>
      </c>
      <c r="D308">
        <f t="shared" si="29"/>
        <v>0</v>
      </c>
      <c r="E308">
        <f t="shared" si="30"/>
        <v>0</v>
      </c>
      <c r="F308" s="3">
        <f t="shared" si="31"/>
        <v>0</v>
      </c>
      <c r="G308" s="3">
        <f t="shared" si="32"/>
        <v>0</v>
      </c>
      <c r="H308" s="3">
        <f t="shared" si="33"/>
        <v>0</v>
      </c>
    </row>
    <row r="309" spans="2:8" x14ac:dyDescent="0.25">
      <c r="B309" s="3">
        <f t="shared" si="34"/>
        <v>288</v>
      </c>
      <c r="C309" s="3">
        <f t="shared" si="28"/>
        <v>0</v>
      </c>
      <c r="D309">
        <f t="shared" si="29"/>
        <v>0</v>
      </c>
      <c r="E309">
        <f t="shared" si="30"/>
        <v>0</v>
      </c>
      <c r="F309" s="3">
        <f t="shared" si="31"/>
        <v>0</v>
      </c>
      <c r="G309" s="3">
        <f t="shared" si="32"/>
        <v>0</v>
      </c>
      <c r="H309" s="3">
        <f t="shared" si="33"/>
        <v>0</v>
      </c>
    </row>
    <row r="310" spans="2:8" x14ac:dyDescent="0.25">
      <c r="B310" s="3">
        <f t="shared" si="34"/>
        <v>289</v>
      </c>
      <c r="C310" s="3">
        <f t="shared" si="28"/>
        <v>0</v>
      </c>
      <c r="D310">
        <f t="shared" si="29"/>
        <v>0</v>
      </c>
      <c r="E310">
        <f t="shared" si="30"/>
        <v>0</v>
      </c>
      <c r="F310" s="3">
        <f t="shared" si="31"/>
        <v>0</v>
      </c>
      <c r="G310" s="3">
        <f t="shared" si="32"/>
        <v>0</v>
      </c>
      <c r="H310" s="3">
        <f t="shared" si="33"/>
        <v>0</v>
      </c>
    </row>
    <row r="311" spans="2:8" x14ac:dyDescent="0.25">
      <c r="B311" s="3">
        <f t="shared" si="34"/>
        <v>290</v>
      </c>
      <c r="C311" s="3">
        <f t="shared" si="28"/>
        <v>0</v>
      </c>
      <c r="D311">
        <f t="shared" si="29"/>
        <v>0</v>
      </c>
      <c r="E311">
        <f t="shared" si="30"/>
        <v>0</v>
      </c>
      <c r="F311" s="3">
        <f t="shared" si="31"/>
        <v>0</v>
      </c>
      <c r="G311" s="3">
        <f t="shared" si="32"/>
        <v>0</v>
      </c>
      <c r="H311" s="3">
        <f t="shared" si="33"/>
        <v>0</v>
      </c>
    </row>
    <row r="312" spans="2:8" x14ac:dyDescent="0.25">
      <c r="B312" s="3">
        <f t="shared" si="34"/>
        <v>291</v>
      </c>
      <c r="C312" s="3">
        <f t="shared" si="28"/>
        <v>0</v>
      </c>
      <c r="D312">
        <f t="shared" si="29"/>
        <v>0</v>
      </c>
      <c r="E312">
        <f t="shared" si="30"/>
        <v>0</v>
      </c>
      <c r="F312" s="3">
        <f t="shared" si="31"/>
        <v>0</v>
      </c>
      <c r="G312" s="3">
        <f t="shared" si="32"/>
        <v>0</v>
      </c>
      <c r="H312" s="3">
        <f t="shared" si="33"/>
        <v>0</v>
      </c>
    </row>
    <row r="313" spans="2:8" x14ac:dyDescent="0.25">
      <c r="B313" s="3">
        <f t="shared" si="34"/>
        <v>292</v>
      </c>
      <c r="C313" s="3">
        <f t="shared" si="28"/>
        <v>0</v>
      </c>
      <c r="D313">
        <f t="shared" si="29"/>
        <v>0</v>
      </c>
      <c r="E313">
        <f t="shared" si="30"/>
        <v>0</v>
      </c>
      <c r="F313" s="3">
        <f t="shared" si="31"/>
        <v>0</v>
      </c>
      <c r="G313" s="3">
        <f t="shared" si="32"/>
        <v>0</v>
      </c>
      <c r="H313" s="3">
        <f t="shared" si="33"/>
        <v>0</v>
      </c>
    </row>
    <row r="314" spans="2:8" x14ac:dyDescent="0.25">
      <c r="B314" s="3">
        <f t="shared" si="34"/>
        <v>293</v>
      </c>
      <c r="C314" s="3">
        <f t="shared" si="28"/>
        <v>0</v>
      </c>
      <c r="D314">
        <f t="shared" si="29"/>
        <v>0</v>
      </c>
      <c r="E314">
        <f t="shared" si="30"/>
        <v>0</v>
      </c>
      <c r="F314" s="3">
        <f t="shared" si="31"/>
        <v>0</v>
      </c>
      <c r="G314" s="3">
        <f t="shared" si="32"/>
        <v>0</v>
      </c>
      <c r="H314" s="3">
        <f t="shared" si="33"/>
        <v>0</v>
      </c>
    </row>
    <row r="315" spans="2:8" x14ac:dyDescent="0.25">
      <c r="B315" s="3">
        <f t="shared" si="34"/>
        <v>294</v>
      </c>
      <c r="C315" s="3">
        <f t="shared" si="28"/>
        <v>0</v>
      </c>
      <c r="D315">
        <f t="shared" si="29"/>
        <v>0</v>
      </c>
      <c r="E315">
        <f t="shared" si="30"/>
        <v>0</v>
      </c>
      <c r="F315" s="3">
        <f t="shared" si="31"/>
        <v>0</v>
      </c>
      <c r="G315" s="3">
        <f t="shared" si="32"/>
        <v>0</v>
      </c>
      <c r="H315" s="3">
        <f t="shared" si="33"/>
        <v>0</v>
      </c>
    </row>
    <row r="316" spans="2:8" x14ac:dyDescent="0.25">
      <c r="B316" s="3">
        <f t="shared" si="34"/>
        <v>295</v>
      </c>
      <c r="C316" s="3">
        <f t="shared" si="28"/>
        <v>0</v>
      </c>
      <c r="D316">
        <f t="shared" si="29"/>
        <v>0</v>
      </c>
      <c r="E316">
        <f t="shared" si="30"/>
        <v>0</v>
      </c>
      <c r="F316" s="3">
        <f t="shared" si="31"/>
        <v>0</v>
      </c>
      <c r="G316" s="3">
        <f t="shared" si="32"/>
        <v>0</v>
      </c>
      <c r="H316" s="3">
        <f t="shared" si="33"/>
        <v>0</v>
      </c>
    </row>
    <row r="317" spans="2:8" x14ac:dyDescent="0.25">
      <c r="B317" s="3">
        <f t="shared" si="34"/>
        <v>296</v>
      </c>
      <c r="C317" s="3">
        <f t="shared" si="28"/>
        <v>0</v>
      </c>
      <c r="D317">
        <f t="shared" si="29"/>
        <v>0</v>
      </c>
      <c r="E317">
        <f t="shared" si="30"/>
        <v>0</v>
      </c>
      <c r="F317" s="3">
        <f t="shared" si="31"/>
        <v>0</v>
      </c>
      <c r="G317" s="3">
        <f t="shared" si="32"/>
        <v>0</v>
      </c>
      <c r="H317" s="3">
        <f t="shared" si="33"/>
        <v>0</v>
      </c>
    </row>
    <row r="318" spans="2:8" x14ac:dyDescent="0.25">
      <c r="B318" s="3">
        <f t="shared" si="34"/>
        <v>297</v>
      </c>
      <c r="C318" s="3">
        <f t="shared" si="28"/>
        <v>0</v>
      </c>
      <c r="D318">
        <f t="shared" si="29"/>
        <v>0</v>
      </c>
      <c r="E318">
        <f t="shared" si="30"/>
        <v>0</v>
      </c>
      <c r="F318" s="3">
        <f t="shared" si="31"/>
        <v>0</v>
      </c>
      <c r="G318" s="3">
        <f t="shared" si="32"/>
        <v>0</v>
      </c>
      <c r="H318" s="3">
        <f t="shared" si="33"/>
        <v>0</v>
      </c>
    </row>
    <row r="319" spans="2:8" x14ac:dyDescent="0.25">
      <c r="B319" s="3">
        <f t="shared" si="34"/>
        <v>298</v>
      </c>
      <c r="C319" s="3">
        <f t="shared" si="28"/>
        <v>0</v>
      </c>
      <c r="D319">
        <f t="shared" si="29"/>
        <v>0</v>
      </c>
      <c r="E319">
        <f t="shared" si="30"/>
        <v>0</v>
      </c>
      <c r="F319" s="3">
        <f t="shared" si="31"/>
        <v>0</v>
      </c>
      <c r="G319" s="3">
        <f t="shared" si="32"/>
        <v>0</v>
      </c>
      <c r="H319" s="3">
        <f t="shared" si="33"/>
        <v>0</v>
      </c>
    </row>
    <row r="320" spans="2:8" x14ac:dyDescent="0.25">
      <c r="B320" s="3">
        <f t="shared" si="34"/>
        <v>299</v>
      </c>
      <c r="C320" s="3">
        <f t="shared" si="28"/>
        <v>0</v>
      </c>
      <c r="D320">
        <f t="shared" si="29"/>
        <v>0</v>
      </c>
      <c r="E320">
        <f t="shared" si="30"/>
        <v>0</v>
      </c>
      <c r="F320" s="3">
        <f t="shared" si="31"/>
        <v>0</v>
      </c>
      <c r="G320" s="3">
        <f t="shared" si="32"/>
        <v>0</v>
      </c>
      <c r="H320" s="3">
        <f t="shared" si="33"/>
        <v>0</v>
      </c>
    </row>
    <row r="321" spans="2:8" x14ac:dyDescent="0.25">
      <c r="B321" s="3">
        <f t="shared" si="34"/>
        <v>300</v>
      </c>
      <c r="C321" s="3">
        <f t="shared" si="28"/>
        <v>0</v>
      </c>
      <c r="D321">
        <f t="shared" si="29"/>
        <v>0</v>
      </c>
      <c r="E321">
        <f t="shared" si="30"/>
        <v>0</v>
      </c>
      <c r="F321" s="3">
        <f t="shared" si="31"/>
        <v>0</v>
      </c>
      <c r="G321" s="3">
        <f t="shared" si="32"/>
        <v>0</v>
      </c>
      <c r="H321" s="3">
        <f t="shared" si="33"/>
        <v>0</v>
      </c>
    </row>
    <row r="322" spans="2:8" x14ac:dyDescent="0.25">
      <c r="B322" s="3">
        <f t="shared" si="34"/>
        <v>301</v>
      </c>
      <c r="C322" s="3">
        <f t="shared" si="28"/>
        <v>0</v>
      </c>
      <c r="D322">
        <f t="shared" si="29"/>
        <v>0</v>
      </c>
      <c r="E322">
        <f t="shared" si="30"/>
        <v>0</v>
      </c>
      <c r="F322" s="3">
        <f t="shared" si="31"/>
        <v>0</v>
      </c>
      <c r="G322" s="3">
        <f t="shared" si="32"/>
        <v>0</v>
      </c>
      <c r="H322" s="3">
        <f t="shared" si="33"/>
        <v>0</v>
      </c>
    </row>
    <row r="323" spans="2:8" x14ac:dyDescent="0.25">
      <c r="B323" s="3">
        <f t="shared" si="34"/>
        <v>302</v>
      </c>
      <c r="C323" s="3">
        <f t="shared" si="28"/>
        <v>0</v>
      </c>
      <c r="D323">
        <f t="shared" si="29"/>
        <v>0</v>
      </c>
      <c r="E323">
        <f t="shared" si="30"/>
        <v>0</v>
      </c>
      <c r="F323" s="3">
        <f t="shared" si="31"/>
        <v>0</v>
      </c>
      <c r="G323" s="3">
        <f t="shared" si="32"/>
        <v>0</v>
      </c>
      <c r="H323" s="3">
        <f t="shared" si="33"/>
        <v>0</v>
      </c>
    </row>
    <row r="324" spans="2:8" x14ac:dyDescent="0.25">
      <c r="B324" s="3">
        <f t="shared" si="34"/>
        <v>303</v>
      </c>
      <c r="C324" s="3">
        <f t="shared" si="28"/>
        <v>0</v>
      </c>
      <c r="D324">
        <f t="shared" si="29"/>
        <v>0</v>
      </c>
      <c r="E324">
        <f t="shared" si="30"/>
        <v>0</v>
      </c>
      <c r="F324" s="3">
        <f t="shared" si="31"/>
        <v>0</v>
      </c>
      <c r="G324" s="3">
        <f t="shared" si="32"/>
        <v>0</v>
      </c>
      <c r="H324" s="3">
        <f t="shared" si="33"/>
        <v>0</v>
      </c>
    </row>
    <row r="325" spans="2:8" x14ac:dyDescent="0.25">
      <c r="B325" s="3">
        <f t="shared" si="34"/>
        <v>304</v>
      </c>
      <c r="C325" s="3">
        <f t="shared" si="28"/>
        <v>0</v>
      </c>
      <c r="D325">
        <f t="shared" si="29"/>
        <v>0</v>
      </c>
      <c r="E325">
        <f t="shared" si="30"/>
        <v>0</v>
      </c>
      <c r="F325" s="3">
        <f t="shared" si="31"/>
        <v>0</v>
      </c>
      <c r="G325" s="3">
        <f t="shared" si="32"/>
        <v>0</v>
      </c>
      <c r="H325" s="3">
        <f t="shared" si="33"/>
        <v>0</v>
      </c>
    </row>
    <row r="326" spans="2:8" x14ac:dyDescent="0.25">
      <c r="B326" s="3">
        <f t="shared" si="34"/>
        <v>305</v>
      </c>
      <c r="C326" s="3">
        <f t="shared" si="28"/>
        <v>0</v>
      </c>
      <c r="D326">
        <f t="shared" si="29"/>
        <v>0</v>
      </c>
      <c r="E326">
        <f t="shared" si="30"/>
        <v>0</v>
      </c>
      <c r="F326" s="3">
        <f t="shared" si="31"/>
        <v>0</v>
      </c>
      <c r="G326" s="3">
        <f t="shared" si="32"/>
        <v>0</v>
      </c>
      <c r="H326" s="3">
        <f t="shared" si="33"/>
        <v>0</v>
      </c>
    </row>
    <row r="327" spans="2:8" x14ac:dyDescent="0.25">
      <c r="B327" s="3">
        <f t="shared" si="34"/>
        <v>306</v>
      </c>
      <c r="C327" s="3">
        <f t="shared" si="28"/>
        <v>0</v>
      </c>
      <c r="D327">
        <f t="shared" si="29"/>
        <v>0</v>
      </c>
      <c r="E327">
        <f t="shared" si="30"/>
        <v>0</v>
      </c>
      <c r="F327" s="3">
        <f t="shared" si="31"/>
        <v>0</v>
      </c>
      <c r="G327" s="3">
        <f t="shared" si="32"/>
        <v>0</v>
      </c>
      <c r="H327" s="3">
        <f t="shared" si="33"/>
        <v>0</v>
      </c>
    </row>
    <row r="328" spans="2:8" x14ac:dyDescent="0.25">
      <c r="B328" s="3">
        <f>B327+1</f>
        <v>307</v>
      </c>
      <c r="C328" s="3">
        <f t="shared" si="28"/>
        <v>0</v>
      </c>
      <c r="D328">
        <f t="shared" si="29"/>
        <v>0</v>
      </c>
      <c r="E328">
        <f t="shared" si="30"/>
        <v>0</v>
      </c>
      <c r="F328" s="3">
        <f t="shared" si="31"/>
        <v>0</v>
      </c>
      <c r="G328" s="3">
        <f t="shared" si="32"/>
        <v>0</v>
      </c>
      <c r="H328" s="3">
        <f t="shared" si="33"/>
        <v>0</v>
      </c>
    </row>
    <row r="329" spans="2:8" x14ac:dyDescent="0.25">
      <c r="B329" s="3">
        <f t="shared" ref="B329:B392" si="35">B328+1</f>
        <v>308</v>
      </c>
      <c r="C329" s="3">
        <f t="shared" si="28"/>
        <v>0</v>
      </c>
      <c r="D329">
        <f t="shared" si="29"/>
        <v>0</v>
      </c>
      <c r="E329">
        <f t="shared" si="30"/>
        <v>0</v>
      </c>
      <c r="F329" s="3">
        <f t="shared" si="31"/>
        <v>0</v>
      </c>
      <c r="G329" s="3">
        <f t="shared" si="32"/>
        <v>0</v>
      </c>
      <c r="H329" s="3">
        <f t="shared" si="33"/>
        <v>0</v>
      </c>
    </row>
    <row r="330" spans="2:8" x14ac:dyDescent="0.25">
      <c r="B330" s="3">
        <f t="shared" si="35"/>
        <v>309</v>
      </c>
      <c r="C330" s="3">
        <f t="shared" si="28"/>
        <v>0</v>
      </c>
      <c r="D330">
        <f t="shared" si="29"/>
        <v>0</v>
      </c>
      <c r="E330">
        <f t="shared" si="30"/>
        <v>0</v>
      </c>
      <c r="F330" s="3">
        <f t="shared" si="31"/>
        <v>0</v>
      </c>
      <c r="G330" s="3">
        <f t="shared" si="32"/>
        <v>0</v>
      </c>
      <c r="H330" s="3">
        <f t="shared" si="33"/>
        <v>0</v>
      </c>
    </row>
    <row r="331" spans="2:8" x14ac:dyDescent="0.25">
      <c r="B331" s="3">
        <f t="shared" si="35"/>
        <v>310</v>
      </c>
      <c r="C331" s="3">
        <f t="shared" si="28"/>
        <v>0</v>
      </c>
      <c r="D331">
        <f t="shared" si="29"/>
        <v>0</v>
      </c>
      <c r="E331">
        <f t="shared" si="30"/>
        <v>0</v>
      </c>
      <c r="F331" s="3">
        <f t="shared" si="31"/>
        <v>0</v>
      </c>
      <c r="G331" s="3">
        <f t="shared" si="32"/>
        <v>0</v>
      </c>
      <c r="H331" s="3">
        <f t="shared" si="33"/>
        <v>0</v>
      </c>
    </row>
    <row r="332" spans="2:8" x14ac:dyDescent="0.25">
      <c r="B332" s="3">
        <f t="shared" si="35"/>
        <v>311</v>
      </c>
      <c r="C332" s="3">
        <f t="shared" si="28"/>
        <v>0</v>
      </c>
      <c r="D332">
        <f t="shared" si="29"/>
        <v>0</v>
      </c>
      <c r="E332">
        <f t="shared" si="30"/>
        <v>0</v>
      </c>
      <c r="F332" s="3">
        <f t="shared" si="31"/>
        <v>0</v>
      </c>
      <c r="G332" s="3">
        <f t="shared" si="32"/>
        <v>0</v>
      </c>
      <c r="H332" s="3">
        <f t="shared" si="33"/>
        <v>0</v>
      </c>
    </row>
    <row r="333" spans="2:8" x14ac:dyDescent="0.25">
      <c r="B333" s="3">
        <f t="shared" si="35"/>
        <v>312</v>
      </c>
      <c r="C333" s="3">
        <f t="shared" si="28"/>
        <v>0</v>
      </c>
      <c r="D333">
        <f t="shared" si="29"/>
        <v>0</v>
      </c>
      <c r="E333">
        <f t="shared" si="30"/>
        <v>0</v>
      </c>
      <c r="F333" s="3">
        <f t="shared" si="31"/>
        <v>0</v>
      </c>
      <c r="G333" s="3">
        <f t="shared" si="32"/>
        <v>0</v>
      </c>
      <c r="H333" s="3">
        <f t="shared" si="33"/>
        <v>0</v>
      </c>
    </row>
    <row r="334" spans="2:8" x14ac:dyDescent="0.25">
      <c r="B334" s="3">
        <f t="shared" si="35"/>
        <v>313</v>
      </c>
      <c r="C334" s="3">
        <f t="shared" si="28"/>
        <v>0</v>
      </c>
      <c r="D334">
        <f t="shared" si="29"/>
        <v>0</v>
      </c>
      <c r="E334">
        <f t="shared" si="30"/>
        <v>0</v>
      </c>
      <c r="F334" s="3">
        <f t="shared" si="31"/>
        <v>0</v>
      </c>
      <c r="G334" s="3">
        <f t="shared" si="32"/>
        <v>0</v>
      </c>
      <c r="H334" s="3">
        <f t="shared" si="33"/>
        <v>0</v>
      </c>
    </row>
    <row r="335" spans="2:8" x14ac:dyDescent="0.25">
      <c r="B335" s="3">
        <f t="shared" si="35"/>
        <v>314</v>
      </c>
      <c r="C335" s="3">
        <f t="shared" si="28"/>
        <v>0</v>
      </c>
      <c r="D335">
        <f t="shared" si="29"/>
        <v>0</v>
      </c>
      <c r="E335">
        <f t="shared" si="30"/>
        <v>0</v>
      </c>
      <c r="F335" s="3">
        <f t="shared" si="31"/>
        <v>0</v>
      </c>
      <c r="G335" s="3">
        <f t="shared" si="32"/>
        <v>0</v>
      </c>
      <c r="H335" s="3">
        <f t="shared" si="33"/>
        <v>0</v>
      </c>
    </row>
    <row r="336" spans="2:8" x14ac:dyDescent="0.25">
      <c r="B336" s="3">
        <f t="shared" si="35"/>
        <v>315</v>
      </c>
      <c r="C336" s="3">
        <f t="shared" si="28"/>
        <v>0</v>
      </c>
      <c r="D336">
        <f t="shared" si="29"/>
        <v>0</v>
      </c>
      <c r="E336">
        <f t="shared" si="30"/>
        <v>0</v>
      </c>
      <c r="F336" s="3">
        <f t="shared" si="31"/>
        <v>0</v>
      </c>
      <c r="G336" s="3">
        <f t="shared" si="32"/>
        <v>0</v>
      </c>
      <c r="H336" s="3">
        <f t="shared" si="33"/>
        <v>0</v>
      </c>
    </row>
    <row r="337" spans="2:8" x14ac:dyDescent="0.25">
      <c r="B337" s="3">
        <f t="shared" si="35"/>
        <v>316</v>
      </c>
      <c r="C337" s="3">
        <f t="shared" si="28"/>
        <v>0</v>
      </c>
      <c r="D337">
        <f t="shared" si="29"/>
        <v>0</v>
      </c>
      <c r="E337">
        <f t="shared" si="30"/>
        <v>0</v>
      </c>
      <c r="F337" s="3">
        <f t="shared" si="31"/>
        <v>0</v>
      </c>
      <c r="G337" s="3">
        <f t="shared" si="32"/>
        <v>0</v>
      </c>
      <c r="H337" s="3">
        <f t="shared" si="33"/>
        <v>0</v>
      </c>
    </row>
    <row r="338" spans="2:8" x14ac:dyDescent="0.25">
      <c r="B338" s="3">
        <f t="shared" si="35"/>
        <v>317</v>
      </c>
      <c r="C338" s="3">
        <f t="shared" si="28"/>
        <v>0</v>
      </c>
      <c r="D338">
        <f t="shared" si="29"/>
        <v>0</v>
      </c>
      <c r="E338">
        <f t="shared" si="30"/>
        <v>0</v>
      </c>
      <c r="F338" s="3">
        <f t="shared" si="31"/>
        <v>0</v>
      </c>
      <c r="G338" s="3">
        <f t="shared" si="32"/>
        <v>0</v>
      </c>
      <c r="H338" s="3">
        <f t="shared" si="33"/>
        <v>0</v>
      </c>
    </row>
    <row r="339" spans="2:8" x14ac:dyDescent="0.25">
      <c r="B339" s="3">
        <f t="shared" si="35"/>
        <v>318</v>
      </c>
      <c r="C339" s="3">
        <f t="shared" si="28"/>
        <v>0</v>
      </c>
      <c r="D339">
        <f t="shared" si="29"/>
        <v>0</v>
      </c>
      <c r="E339">
        <f t="shared" si="30"/>
        <v>0</v>
      </c>
      <c r="F339" s="3">
        <f t="shared" si="31"/>
        <v>0</v>
      </c>
      <c r="G339" s="3">
        <f t="shared" si="32"/>
        <v>0</v>
      </c>
      <c r="H339" s="3">
        <f t="shared" si="33"/>
        <v>0</v>
      </c>
    </row>
    <row r="340" spans="2:8" x14ac:dyDescent="0.25">
      <c r="B340" s="3">
        <f t="shared" si="35"/>
        <v>319</v>
      </c>
      <c r="C340" s="3">
        <f t="shared" si="28"/>
        <v>0</v>
      </c>
      <c r="D340">
        <f t="shared" si="29"/>
        <v>0</v>
      </c>
      <c r="E340">
        <f t="shared" si="30"/>
        <v>0</v>
      </c>
      <c r="F340" s="3">
        <f t="shared" si="31"/>
        <v>0</v>
      </c>
      <c r="G340" s="3">
        <f t="shared" si="32"/>
        <v>0</v>
      </c>
      <c r="H340" s="3">
        <f t="shared" si="33"/>
        <v>0</v>
      </c>
    </row>
    <row r="341" spans="2:8" x14ac:dyDescent="0.25">
      <c r="B341" s="3">
        <f t="shared" si="35"/>
        <v>320</v>
      </c>
      <c r="C341" s="3">
        <f t="shared" si="28"/>
        <v>0</v>
      </c>
      <c r="D341">
        <f t="shared" si="29"/>
        <v>0</v>
      </c>
      <c r="E341">
        <f t="shared" si="30"/>
        <v>0</v>
      </c>
      <c r="F341" s="3">
        <f t="shared" si="31"/>
        <v>0</v>
      </c>
      <c r="G341" s="3">
        <f t="shared" si="32"/>
        <v>0</v>
      </c>
      <c r="H341" s="3">
        <f t="shared" si="33"/>
        <v>0</v>
      </c>
    </row>
    <row r="342" spans="2:8" x14ac:dyDescent="0.25">
      <c r="B342" s="3">
        <f t="shared" si="35"/>
        <v>321</v>
      </c>
      <c r="C342" s="3">
        <f t="shared" si="28"/>
        <v>0</v>
      </c>
      <c r="D342">
        <f t="shared" si="29"/>
        <v>0</v>
      </c>
      <c r="E342">
        <f t="shared" si="30"/>
        <v>0</v>
      </c>
      <c r="F342" s="3">
        <f t="shared" si="31"/>
        <v>0</v>
      </c>
      <c r="G342" s="3">
        <f t="shared" si="32"/>
        <v>0</v>
      </c>
      <c r="H342" s="3">
        <f t="shared" si="33"/>
        <v>0</v>
      </c>
    </row>
    <row r="343" spans="2:8" x14ac:dyDescent="0.25">
      <c r="B343" s="3">
        <f t="shared" si="35"/>
        <v>322</v>
      </c>
      <c r="C343" s="3">
        <f t="shared" ref="C343:C406" si="36">E343-D343</f>
        <v>0</v>
      </c>
      <c r="D343">
        <f t="shared" ref="D343:D406" si="37">IF(F342&gt;0,F342*$C$3/12,0)</f>
        <v>0</v>
      </c>
      <c r="E343">
        <f t="shared" ref="E343:E406" si="38">IF(F342&gt;$C$5,$C$5, F342+D343)</f>
        <v>0</v>
      </c>
      <c r="F343" s="3">
        <f t="shared" ref="F343:F406" si="39">MAX(F342-C343,0)</f>
        <v>0</v>
      </c>
      <c r="G343" s="3">
        <f t="shared" ref="G343:G406" si="40">IF(F343&gt;0,G342+D343,0)</f>
        <v>0</v>
      </c>
      <c r="H343" s="3">
        <f t="shared" ref="H343:H406" si="41">IF(F343&gt;0,H342+C343,0)</f>
        <v>0</v>
      </c>
    </row>
    <row r="344" spans="2:8" x14ac:dyDescent="0.25">
      <c r="B344" s="3">
        <f t="shared" si="35"/>
        <v>323</v>
      </c>
      <c r="C344" s="3">
        <f t="shared" si="36"/>
        <v>0</v>
      </c>
      <c r="D344">
        <f t="shared" si="37"/>
        <v>0</v>
      </c>
      <c r="E344">
        <f t="shared" si="38"/>
        <v>0</v>
      </c>
      <c r="F344" s="3">
        <f t="shared" si="39"/>
        <v>0</v>
      </c>
      <c r="G344" s="3">
        <f t="shared" si="40"/>
        <v>0</v>
      </c>
      <c r="H344" s="3">
        <f t="shared" si="41"/>
        <v>0</v>
      </c>
    </row>
    <row r="345" spans="2:8" x14ac:dyDescent="0.25">
      <c r="B345" s="3">
        <f t="shared" si="35"/>
        <v>324</v>
      </c>
      <c r="C345" s="3">
        <f t="shared" si="36"/>
        <v>0</v>
      </c>
      <c r="D345">
        <f t="shared" si="37"/>
        <v>0</v>
      </c>
      <c r="E345">
        <f t="shared" si="38"/>
        <v>0</v>
      </c>
      <c r="F345" s="3">
        <f t="shared" si="39"/>
        <v>0</v>
      </c>
      <c r="G345" s="3">
        <f t="shared" si="40"/>
        <v>0</v>
      </c>
      <c r="H345" s="3">
        <f t="shared" si="41"/>
        <v>0</v>
      </c>
    </row>
    <row r="346" spans="2:8" x14ac:dyDescent="0.25">
      <c r="B346" s="3">
        <f t="shared" si="35"/>
        <v>325</v>
      </c>
      <c r="C346" s="3">
        <f t="shared" si="36"/>
        <v>0</v>
      </c>
      <c r="D346">
        <f t="shared" si="37"/>
        <v>0</v>
      </c>
      <c r="E346">
        <f t="shared" si="38"/>
        <v>0</v>
      </c>
      <c r="F346" s="3">
        <f t="shared" si="39"/>
        <v>0</v>
      </c>
      <c r="G346" s="3">
        <f t="shared" si="40"/>
        <v>0</v>
      </c>
      <c r="H346" s="3">
        <f t="shared" si="41"/>
        <v>0</v>
      </c>
    </row>
    <row r="347" spans="2:8" x14ac:dyDescent="0.25">
      <c r="B347" s="3">
        <f t="shared" si="35"/>
        <v>326</v>
      </c>
      <c r="C347" s="3">
        <f t="shared" si="36"/>
        <v>0</v>
      </c>
      <c r="D347">
        <f t="shared" si="37"/>
        <v>0</v>
      </c>
      <c r="E347">
        <f t="shared" si="38"/>
        <v>0</v>
      </c>
      <c r="F347" s="3">
        <f t="shared" si="39"/>
        <v>0</v>
      </c>
      <c r="G347" s="3">
        <f t="shared" si="40"/>
        <v>0</v>
      </c>
      <c r="H347" s="3">
        <f t="shared" si="41"/>
        <v>0</v>
      </c>
    </row>
    <row r="348" spans="2:8" x14ac:dyDescent="0.25">
      <c r="B348" s="3">
        <f t="shared" si="35"/>
        <v>327</v>
      </c>
      <c r="C348" s="3">
        <f t="shared" si="36"/>
        <v>0</v>
      </c>
      <c r="D348">
        <f t="shared" si="37"/>
        <v>0</v>
      </c>
      <c r="E348">
        <f t="shared" si="38"/>
        <v>0</v>
      </c>
      <c r="F348" s="3">
        <f t="shared" si="39"/>
        <v>0</v>
      </c>
      <c r="G348" s="3">
        <f t="shared" si="40"/>
        <v>0</v>
      </c>
      <c r="H348" s="3">
        <f t="shared" si="41"/>
        <v>0</v>
      </c>
    </row>
    <row r="349" spans="2:8" x14ac:dyDescent="0.25">
      <c r="B349" s="3">
        <f t="shared" si="35"/>
        <v>328</v>
      </c>
      <c r="C349" s="3">
        <f t="shared" si="36"/>
        <v>0</v>
      </c>
      <c r="D349">
        <f t="shared" si="37"/>
        <v>0</v>
      </c>
      <c r="E349">
        <f t="shared" si="38"/>
        <v>0</v>
      </c>
      <c r="F349" s="3">
        <f t="shared" si="39"/>
        <v>0</v>
      </c>
      <c r="G349" s="3">
        <f t="shared" si="40"/>
        <v>0</v>
      </c>
      <c r="H349" s="3">
        <f t="shared" si="41"/>
        <v>0</v>
      </c>
    </row>
    <row r="350" spans="2:8" x14ac:dyDescent="0.25">
      <c r="B350" s="3">
        <f t="shared" si="35"/>
        <v>329</v>
      </c>
      <c r="C350" s="3">
        <f t="shared" si="36"/>
        <v>0</v>
      </c>
      <c r="D350">
        <f t="shared" si="37"/>
        <v>0</v>
      </c>
      <c r="E350">
        <f t="shared" si="38"/>
        <v>0</v>
      </c>
      <c r="F350" s="3">
        <f t="shared" si="39"/>
        <v>0</v>
      </c>
      <c r="G350" s="3">
        <f t="shared" si="40"/>
        <v>0</v>
      </c>
      <c r="H350" s="3">
        <f t="shared" si="41"/>
        <v>0</v>
      </c>
    </row>
    <row r="351" spans="2:8" x14ac:dyDescent="0.25">
      <c r="B351" s="3">
        <f t="shared" si="35"/>
        <v>330</v>
      </c>
      <c r="C351" s="3">
        <f t="shared" si="36"/>
        <v>0</v>
      </c>
      <c r="D351">
        <f t="shared" si="37"/>
        <v>0</v>
      </c>
      <c r="E351">
        <f t="shared" si="38"/>
        <v>0</v>
      </c>
      <c r="F351" s="3">
        <f t="shared" si="39"/>
        <v>0</v>
      </c>
      <c r="G351" s="3">
        <f t="shared" si="40"/>
        <v>0</v>
      </c>
      <c r="H351" s="3">
        <f t="shared" si="41"/>
        <v>0</v>
      </c>
    </row>
    <row r="352" spans="2:8" x14ac:dyDescent="0.25">
      <c r="B352" s="3">
        <f t="shared" si="35"/>
        <v>331</v>
      </c>
      <c r="C352" s="3">
        <f t="shared" si="36"/>
        <v>0</v>
      </c>
      <c r="D352">
        <f t="shared" si="37"/>
        <v>0</v>
      </c>
      <c r="E352">
        <f t="shared" si="38"/>
        <v>0</v>
      </c>
      <c r="F352" s="3">
        <f t="shared" si="39"/>
        <v>0</v>
      </c>
      <c r="G352" s="3">
        <f t="shared" si="40"/>
        <v>0</v>
      </c>
      <c r="H352" s="3">
        <f t="shared" si="41"/>
        <v>0</v>
      </c>
    </row>
    <row r="353" spans="2:8" x14ac:dyDescent="0.25">
      <c r="B353" s="3">
        <f t="shared" si="35"/>
        <v>332</v>
      </c>
      <c r="C353" s="3">
        <f t="shared" si="36"/>
        <v>0</v>
      </c>
      <c r="D353">
        <f t="shared" si="37"/>
        <v>0</v>
      </c>
      <c r="E353">
        <f t="shared" si="38"/>
        <v>0</v>
      </c>
      <c r="F353" s="3">
        <f t="shared" si="39"/>
        <v>0</v>
      </c>
      <c r="G353" s="3">
        <f t="shared" si="40"/>
        <v>0</v>
      </c>
      <c r="H353" s="3">
        <f t="shared" si="41"/>
        <v>0</v>
      </c>
    </row>
    <row r="354" spans="2:8" x14ac:dyDescent="0.25">
      <c r="B354" s="3">
        <f t="shared" si="35"/>
        <v>333</v>
      </c>
      <c r="C354" s="3">
        <f t="shared" si="36"/>
        <v>0</v>
      </c>
      <c r="D354">
        <f t="shared" si="37"/>
        <v>0</v>
      </c>
      <c r="E354">
        <f t="shared" si="38"/>
        <v>0</v>
      </c>
      <c r="F354" s="3">
        <f t="shared" si="39"/>
        <v>0</v>
      </c>
      <c r="G354" s="3">
        <f t="shared" si="40"/>
        <v>0</v>
      </c>
      <c r="H354" s="3">
        <f t="shared" si="41"/>
        <v>0</v>
      </c>
    </row>
    <row r="355" spans="2:8" x14ac:dyDescent="0.25">
      <c r="B355" s="3">
        <f t="shared" si="35"/>
        <v>334</v>
      </c>
      <c r="C355" s="3">
        <f t="shared" si="36"/>
        <v>0</v>
      </c>
      <c r="D355">
        <f t="shared" si="37"/>
        <v>0</v>
      </c>
      <c r="E355">
        <f t="shared" si="38"/>
        <v>0</v>
      </c>
      <c r="F355" s="3">
        <f t="shared" si="39"/>
        <v>0</v>
      </c>
      <c r="G355" s="3">
        <f t="shared" si="40"/>
        <v>0</v>
      </c>
      <c r="H355" s="3">
        <f t="shared" si="41"/>
        <v>0</v>
      </c>
    </row>
    <row r="356" spans="2:8" x14ac:dyDescent="0.25">
      <c r="B356" s="3">
        <f t="shared" si="35"/>
        <v>335</v>
      </c>
      <c r="C356" s="3">
        <f t="shared" si="36"/>
        <v>0</v>
      </c>
      <c r="D356">
        <f t="shared" si="37"/>
        <v>0</v>
      </c>
      <c r="E356">
        <f t="shared" si="38"/>
        <v>0</v>
      </c>
      <c r="F356" s="3">
        <f t="shared" si="39"/>
        <v>0</v>
      </c>
      <c r="G356" s="3">
        <f t="shared" si="40"/>
        <v>0</v>
      </c>
      <c r="H356" s="3">
        <f t="shared" si="41"/>
        <v>0</v>
      </c>
    </row>
    <row r="357" spans="2:8" x14ac:dyDescent="0.25">
      <c r="B357" s="3">
        <f t="shared" si="35"/>
        <v>336</v>
      </c>
      <c r="C357" s="3">
        <f t="shared" si="36"/>
        <v>0</v>
      </c>
      <c r="D357">
        <f t="shared" si="37"/>
        <v>0</v>
      </c>
      <c r="E357">
        <f t="shared" si="38"/>
        <v>0</v>
      </c>
      <c r="F357" s="3">
        <f t="shared" si="39"/>
        <v>0</v>
      </c>
      <c r="G357" s="3">
        <f t="shared" si="40"/>
        <v>0</v>
      </c>
      <c r="H357" s="3">
        <f t="shared" si="41"/>
        <v>0</v>
      </c>
    </row>
    <row r="358" spans="2:8" x14ac:dyDescent="0.25">
      <c r="B358" s="3">
        <f t="shared" si="35"/>
        <v>337</v>
      </c>
      <c r="C358" s="3">
        <f t="shared" si="36"/>
        <v>0</v>
      </c>
      <c r="D358">
        <f t="shared" si="37"/>
        <v>0</v>
      </c>
      <c r="E358">
        <f t="shared" si="38"/>
        <v>0</v>
      </c>
      <c r="F358" s="3">
        <f t="shared" si="39"/>
        <v>0</v>
      </c>
      <c r="G358" s="3">
        <f t="shared" si="40"/>
        <v>0</v>
      </c>
      <c r="H358" s="3">
        <f t="shared" si="41"/>
        <v>0</v>
      </c>
    </row>
    <row r="359" spans="2:8" x14ac:dyDescent="0.25">
      <c r="B359" s="3">
        <f t="shared" si="35"/>
        <v>338</v>
      </c>
      <c r="C359" s="3">
        <f t="shared" si="36"/>
        <v>0</v>
      </c>
      <c r="D359">
        <f t="shared" si="37"/>
        <v>0</v>
      </c>
      <c r="E359">
        <f t="shared" si="38"/>
        <v>0</v>
      </c>
      <c r="F359" s="3">
        <f t="shared" si="39"/>
        <v>0</v>
      </c>
      <c r="G359" s="3">
        <f t="shared" si="40"/>
        <v>0</v>
      </c>
      <c r="H359" s="3">
        <f t="shared" si="41"/>
        <v>0</v>
      </c>
    </row>
    <row r="360" spans="2:8" x14ac:dyDescent="0.25">
      <c r="B360" s="3">
        <f t="shared" si="35"/>
        <v>339</v>
      </c>
      <c r="C360" s="3">
        <f t="shared" si="36"/>
        <v>0</v>
      </c>
      <c r="D360">
        <f t="shared" si="37"/>
        <v>0</v>
      </c>
      <c r="E360">
        <f t="shared" si="38"/>
        <v>0</v>
      </c>
      <c r="F360" s="3">
        <f t="shared" si="39"/>
        <v>0</v>
      </c>
      <c r="G360" s="3">
        <f t="shared" si="40"/>
        <v>0</v>
      </c>
      <c r="H360" s="3">
        <f t="shared" si="41"/>
        <v>0</v>
      </c>
    </row>
    <row r="361" spans="2:8" x14ac:dyDescent="0.25">
      <c r="B361" s="3">
        <f t="shared" si="35"/>
        <v>340</v>
      </c>
      <c r="C361" s="3">
        <f t="shared" si="36"/>
        <v>0</v>
      </c>
      <c r="D361">
        <f t="shared" si="37"/>
        <v>0</v>
      </c>
      <c r="E361">
        <f t="shared" si="38"/>
        <v>0</v>
      </c>
      <c r="F361" s="3">
        <f t="shared" si="39"/>
        <v>0</v>
      </c>
      <c r="G361" s="3">
        <f t="shared" si="40"/>
        <v>0</v>
      </c>
      <c r="H361" s="3">
        <f t="shared" si="41"/>
        <v>0</v>
      </c>
    </row>
    <row r="362" spans="2:8" x14ac:dyDescent="0.25">
      <c r="B362" s="3">
        <f t="shared" si="35"/>
        <v>341</v>
      </c>
      <c r="C362" s="3">
        <f t="shared" si="36"/>
        <v>0</v>
      </c>
      <c r="D362">
        <f t="shared" si="37"/>
        <v>0</v>
      </c>
      <c r="E362">
        <f t="shared" si="38"/>
        <v>0</v>
      </c>
      <c r="F362" s="3">
        <f t="shared" si="39"/>
        <v>0</v>
      </c>
      <c r="G362" s="3">
        <f t="shared" si="40"/>
        <v>0</v>
      </c>
      <c r="H362" s="3">
        <f t="shared" si="41"/>
        <v>0</v>
      </c>
    </row>
    <row r="363" spans="2:8" x14ac:dyDescent="0.25">
      <c r="B363" s="3">
        <f t="shared" si="35"/>
        <v>342</v>
      </c>
      <c r="C363" s="3">
        <f t="shared" si="36"/>
        <v>0</v>
      </c>
      <c r="D363">
        <f t="shared" si="37"/>
        <v>0</v>
      </c>
      <c r="E363">
        <f t="shared" si="38"/>
        <v>0</v>
      </c>
      <c r="F363" s="3">
        <f t="shared" si="39"/>
        <v>0</v>
      </c>
      <c r="G363" s="3">
        <f t="shared" si="40"/>
        <v>0</v>
      </c>
      <c r="H363" s="3">
        <f t="shared" si="41"/>
        <v>0</v>
      </c>
    </row>
    <row r="364" spans="2:8" x14ac:dyDescent="0.25">
      <c r="B364" s="3">
        <f t="shared" si="35"/>
        <v>343</v>
      </c>
      <c r="C364" s="3">
        <f t="shared" si="36"/>
        <v>0</v>
      </c>
      <c r="D364">
        <f t="shared" si="37"/>
        <v>0</v>
      </c>
      <c r="E364">
        <f t="shared" si="38"/>
        <v>0</v>
      </c>
      <c r="F364" s="3">
        <f t="shared" si="39"/>
        <v>0</v>
      </c>
      <c r="G364" s="3">
        <f t="shared" si="40"/>
        <v>0</v>
      </c>
      <c r="H364" s="3">
        <f t="shared" si="41"/>
        <v>0</v>
      </c>
    </row>
    <row r="365" spans="2:8" x14ac:dyDescent="0.25">
      <c r="B365" s="3">
        <f t="shared" si="35"/>
        <v>344</v>
      </c>
      <c r="C365" s="3">
        <f t="shared" si="36"/>
        <v>0</v>
      </c>
      <c r="D365">
        <f t="shared" si="37"/>
        <v>0</v>
      </c>
      <c r="E365">
        <f t="shared" si="38"/>
        <v>0</v>
      </c>
      <c r="F365" s="3">
        <f t="shared" si="39"/>
        <v>0</v>
      </c>
      <c r="G365" s="3">
        <f t="shared" si="40"/>
        <v>0</v>
      </c>
      <c r="H365" s="3">
        <f t="shared" si="41"/>
        <v>0</v>
      </c>
    </row>
    <row r="366" spans="2:8" x14ac:dyDescent="0.25">
      <c r="B366" s="3">
        <f t="shared" si="35"/>
        <v>345</v>
      </c>
      <c r="C366" s="3">
        <f t="shared" si="36"/>
        <v>0</v>
      </c>
      <c r="D366">
        <f t="shared" si="37"/>
        <v>0</v>
      </c>
      <c r="E366">
        <f t="shared" si="38"/>
        <v>0</v>
      </c>
      <c r="F366" s="3">
        <f t="shared" si="39"/>
        <v>0</v>
      </c>
      <c r="G366" s="3">
        <f t="shared" si="40"/>
        <v>0</v>
      </c>
      <c r="H366" s="3">
        <f t="shared" si="41"/>
        <v>0</v>
      </c>
    </row>
    <row r="367" spans="2:8" x14ac:dyDescent="0.25">
      <c r="B367" s="3">
        <f t="shared" si="35"/>
        <v>346</v>
      </c>
      <c r="C367" s="3">
        <f t="shared" si="36"/>
        <v>0</v>
      </c>
      <c r="D367">
        <f t="shared" si="37"/>
        <v>0</v>
      </c>
      <c r="E367">
        <f t="shared" si="38"/>
        <v>0</v>
      </c>
      <c r="F367" s="3">
        <f t="shared" si="39"/>
        <v>0</v>
      </c>
      <c r="G367" s="3">
        <f t="shared" si="40"/>
        <v>0</v>
      </c>
      <c r="H367" s="3">
        <f t="shared" si="41"/>
        <v>0</v>
      </c>
    </row>
    <row r="368" spans="2:8" x14ac:dyDescent="0.25">
      <c r="B368" s="3">
        <f t="shared" si="35"/>
        <v>347</v>
      </c>
      <c r="C368" s="3">
        <f t="shared" si="36"/>
        <v>0</v>
      </c>
      <c r="D368">
        <f t="shared" si="37"/>
        <v>0</v>
      </c>
      <c r="E368">
        <f t="shared" si="38"/>
        <v>0</v>
      </c>
      <c r="F368" s="3">
        <f t="shared" si="39"/>
        <v>0</v>
      </c>
      <c r="G368" s="3">
        <f t="shared" si="40"/>
        <v>0</v>
      </c>
      <c r="H368" s="3">
        <f t="shared" si="41"/>
        <v>0</v>
      </c>
    </row>
    <row r="369" spans="2:8" x14ac:dyDescent="0.25">
      <c r="B369" s="3">
        <f t="shared" si="35"/>
        <v>348</v>
      </c>
      <c r="C369" s="3">
        <f t="shared" si="36"/>
        <v>0</v>
      </c>
      <c r="D369">
        <f t="shared" si="37"/>
        <v>0</v>
      </c>
      <c r="E369">
        <f t="shared" si="38"/>
        <v>0</v>
      </c>
      <c r="F369" s="3">
        <f t="shared" si="39"/>
        <v>0</v>
      </c>
      <c r="G369" s="3">
        <f t="shared" si="40"/>
        <v>0</v>
      </c>
      <c r="H369" s="3">
        <f t="shared" si="41"/>
        <v>0</v>
      </c>
    </row>
    <row r="370" spans="2:8" x14ac:dyDescent="0.25">
      <c r="B370" s="3">
        <f t="shared" si="35"/>
        <v>349</v>
      </c>
      <c r="C370" s="3">
        <f t="shared" si="36"/>
        <v>0</v>
      </c>
      <c r="D370">
        <f t="shared" si="37"/>
        <v>0</v>
      </c>
      <c r="E370">
        <f t="shared" si="38"/>
        <v>0</v>
      </c>
      <c r="F370" s="3">
        <f t="shared" si="39"/>
        <v>0</v>
      </c>
      <c r="G370" s="3">
        <f t="shared" si="40"/>
        <v>0</v>
      </c>
      <c r="H370" s="3">
        <f t="shared" si="41"/>
        <v>0</v>
      </c>
    </row>
    <row r="371" spans="2:8" x14ac:dyDescent="0.25">
      <c r="B371" s="3">
        <f t="shared" si="35"/>
        <v>350</v>
      </c>
      <c r="C371" s="3">
        <f t="shared" si="36"/>
        <v>0</v>
      </c>
      <c r="D371">
        <f t="shared" si="37"/>
        <v>0</v>
      </c>
      <c r="E371">
        <f t="shared" si="38"/>
        <v>0</v>
      </c>
      <c r="F371" s="3">
        <f t="shared" si="39"/>
        <v>0</v>
      </c>
      <c r="G371" s="3">
        <f t="shared" si="40"/>
        <v>0</v>
      </c>
      <c r="H371" s="3">
        <f t="shared" si="41"/>
        <v>0</v>
      </c>
    </row>
    <row r="372" spans="2:8" x14ac:dyDescent="0.25">
      <c r="B372" s="3">
        <f t="shared" si="35"/>
        <v>351</v>
      </c>
      <c r="C372" s="3">
        <f t="shared" si="36"/>
        <v>0</v>
      </c>
      <c r="D372">
        <f t="shared" si="37"/>
        <v>0</v>
      </c>
      <c r="E372">
        <f t="shared" si="38"/>
        <v>0</v>
      </c>
      <c r="F372" s="3">
        <f t="shared" si="39"/>
        <v>0</v>
      </c>
      <c r="G372" s="3">
        <f t="shared" si="40"/>
        <v>0</v>
      </c>
      <c r="H372" s="3">
        <f t="shared" si="41"/>
        <v>0</v>
      </c>
    </row>
    <row r="373" spans="2:8" x14ac:dyDescent="0.25">
      <c r="B373" s="3">
        <f t="shared" si="35"/>
        <v>352</v>
      </c>
      <c r="C373" s="3">
        <f t="shared" si="36"/>
        <v>0</v>
      </c>
      <c r="D373">
        <f t="shared" si="37"/>
        <v>0</v>
      </c>
      <c r="E373">
        <f t="shared" si="38"/>
        <v>0</v>
      </c>
      <c r="F373" s="3">
        <f t="shared" si="39"/>
        <v>0</v>
      </c>
      <c r="G373" s="3">
        <f t="shared" si="40"/>
        <v>0</v>
      </c>
      <c r="H373" s="3">
        <f t="shared" si="41"/>
        <v>0</v>
      </c>
    </row>
    <row r="374" spans="2:8" x14ac:dyDescent="0.25">
      <c r="B374" s="3">
        <f t="shared" si="35"/>
        <v>353</v>
      </c>
      <c r="C374" s="3">
        <f t="shared" si="36"/>
        <v>0</v>
      </c>
      <c r="D374">
        <f t="shared" si="37"/>
        <v>0</v>
      </c>
      <c r="E374">
        <f t="shared" si="38"/>
        <v>0</v>
      </c>
      <c r="F374" s="3">
        <f t="shared" si="39"/>
        <v>0</v>
      </c>
      <c r="G374" s="3">
        <f t="shared" si="40"/>
        <v>0</v>
      </c>
      <c r="H374" s="3">
        <f t="shared" si="41"/>
        <v>0</v>
      </c>
    </row>
    <row r="375" spans="2:8" x14ac:dyDescent="0.25">
      <c r="B375" s="3">
        <f t="shared" si="35"/>
        <v>354</v>
      </c>
      <c r="C375" s="3">
        <f t="shared" si="36"/>
        <v>0</v>
      </c>
      <c r="D375">
        <f t="shared" si="37"/>
        <v>0</v>
      </c>
      <c r="E375">
        <f t="shared" si="38"/>
        <v>0</v>
      </c>
      <c r="F375" s="3">
        <f t="shared" si="39"/>
        <v>0</v>
      </c>
      <c r="G375" s="3">
        <f t="shared" si="40"/>
        <v>0</v>
      </c>
      <c r="H375" s="3">
        <f t="shared" si="41"/>
        <v>0</v>
      </c>
    </row>
    <row r="376" spans="2:8" x14ac:dyDescent="0.25">
      <c r="B376" s="3">
        <f t="shared" si="35"/>
        <v>355</v>
      </c>
      <c r="C376" s="3">
        <f t="shared" si="36"/>
        <v>0</v>
      </c>
      <c r="D376">
        <f t="shared" si="37"/>
        <v>0</v>
      </c>
      <c r="E376">
        <f t="shared" si="38"/>
        <v>0</v>
      </c>
      <c r="F376" s="3">
        <f t="shared" si="39"/>
        <v>0</v>
      </c>
      <c r="G376" s="3">
        <f t="shared" si="40"/>
        <v>0</v>
      </c>
      <c r="H376" s="3">
        <f t="shared" si="41"/>
        <v>0</v>
      </c>
    </row>
    <row r="377" spans="2:8" x14ac:dyDescent="0.25">
      <c r="B377" s="3">
        <f t="shared" si="35"/>
        <v>356</v>
      </c>
      <c r="C377" s="3">
        <f t="shared" si="36"/>
        <v>0</v>
      </c>
      <c r="D377">
        <f t="shared" si="37"/>
        <v>0</v>
      </c>
      <c r="E377">
        <f t="shared" si="38"/>
        <v>0</v>
      </c>
      <c r="F377" s="3">
        <f t="shared" si="39"/>
        <v>0</v>
      </c>
      <c r="G377" s="3">
        <f t="shared" si="40"/>
        <v>0</v>
      </c>
      <c r="H377" s="3">
        <f t="shared" si="41"/>
        <v>0</v>
      </c>
    </row>
    <row r="378" spans="2:8" x14ac:dyDescent="0.25">
      <c r="B378" s="3">
        <f t="shared" si="35"/>
        <v>357</v>
      </c>
      <c r="C378" s="3">
        <f t="shared" si="36"/>
        <v>0</v>
      </c>
      <c r="D378">
        <f t="shared" si="37"/>
        <v>0</v>
      </c>
      <c r="E378">
        <f t="shared" si="38"/>
        <v>0</v>
      </c>
      <c r="F378" s="3">
        <f t="shared" si="39"/>
        <v>0</v>
      </c>
      <c r="G378" s="3">
        <f t="shared" si="40"/>
        <v>0</v>
      </c>
      <c r="H378" s="3">
        <f t="shared" si="41"/>
        <v>0</v>
      </c>
    </row>
    <row r="379" spans="2:8" x14ac:dyDescent="0.25">
      <c r="B379" s="3">
        <f t="shared" si="35"/>
        <v>358</v>
      </c>
      <c r="C379" s="3">
        <f t="shared" si="36"/>
        <v>0</v>
      </c>
      <c r="D379">
        <f t="shared" si="37"/>
        <v>0</v>
      </c>
      <c r="E379">
        <f t="shared" si="38"/>
        <v>0</v>
      </c>
      <c r="F379" s="3">
        <f t="shared" si="39"/>
        <v>0</v>
      </c>
      <c r="G379" s="3">
        <f t="shared" si="40"/>
        <v>0</v>
      </c>
      <c r="H379" s="3">
        <f t="shared" si="41"/>
        <v>0</v>
      </c>
    </row>
    <row r="380" spans="2:8" x14ac:dyDescent="0.25">
      <c r="B380" s="3">
        <f t="shared" si="35"/>
        <v>359</v>
      </c>
      <c r="C380" s="3">
        <f t="shared" si="36"/>
        <v>0</v>
      </c>
      <c r="D380">
        <f t="shared" si="37"/>
        <v>0</v>
      </c>
      <c r="E380">
        <f t="shared" si="38"/>
        <v>0</v>
      </c>
      <c r="F380" s="3">
        <f t="shared" si="39"/>
        <v>0</v>
      </c>
      <c r="G380" s="3">
        <f t="shared" si="40"/>
        <v>0</v>
      </c>
      <c r="H380" s="3">
        <f t="shared" si="41"/>
        <v>0</v>
      </c>
    </row>
    <row r="381" spans="2:8" x14ac:dyDescent="0.25">
      <c r="B381" s="3">
        <f t="shared" si="35"/>
        <v>360</v>
      </c>
      <c r="C381" s="3">
        <f t="shared" si="36"/>
        <v>0</v>
      </c>
      <c r="D381">
        <f t="shared" si="37"/>
        <v>0</v>
      </c>
      <c r="E381">
        <f t="shared" si="38"/>
        <v>0</v>
      </c>
      <c r="F381" s="3">
        <f t="shared" si="39"/>
        <v>0</v>
      </c>
      <c r="G381" s="3">
        <f t="shared" si="40"/>
        <v>0</v>
      </c>
      <c r="H381" s="3">
        <f t="shared" si="41"/>
        <v>0</v>
      </c>
    </row>
    <row r="382" spans="2:8" x14ac:dyDescent="0.25">
      <c r="B382" s="3">
        <f t="shared" si="35"/>
        <v>361</v>
      </c>
      <c r="C382" s="3">
        <f t="shared" si="36"/>
        <v>0</v>
      </c>
      <c r="D382">
        <f t="shared" si="37"/>
        <v>0</v>
      </c>
      <c r="E382">
        <f t="shared" si="38"/>
        <v>0</v>
      </c>
      <c r="F382" s="3">
        <f t="shared" si="39"/>
        <v>0</v>
      </c>
      <c r="G382" s="3">
        <f t="shared" si="40"/>
        <v>0</v>
      </c>
      <c r="H382" s="3">
        <f t="shared" si="41"/>
        <v>0</v>
      </c>
    </row>
    <row r="383" spans="2:8" x14ac:dyDescent="0.25">
      <c r="B383" s="3">
        <f t="shared" si="35"/>
        <v>362</v>
      </c>
      <c r="C383" s="3">
        <f t="shared" si="36"/>
        <v>0</v>
      </c>
      <c r="D383">
        <f t="shared" si="37"/>
        <v>0</v>
      </c>
      <c r="E383">
        <f t="shared" si="38"/>
        <v>0</v>
      </c>
      <c r="F383" s="3">
        <f t="shared" si="39"/>
        <v>0</v>
      </c>
      <c r="G383" s="3">
        <f t="shared" si="40"/>
        <v>0</v>
      </c>
      <c r="H383" s="3">
        <f t="shared" si="41"/>
        <v>0</v>
      </c>
    </row>
    <row r="384" spans="2:8" x14ac:dyDescent="0.25">
      <c r="B384" s="3">
        <f t="shared" si="35"/>
        <v>363</v>
      </c>
      <c r="C384" s="3">
        <f t="shared" si="36"/>
        <v>0</v>
      </c>
      <c r="D384">
        <f t="shared" si="37"/>
        <v>0</v>
      </c>
      <c r="E384">
        <f t="shared" si="38"/>
        <v>0</v>
      </c>
      <c r="F384" s="3">
        <f t="shared" si="39"/>
        <v>0</v>
      </c>
      <c r="G384" s="3">
        <f t="shared" si="40"/>
        <v>0</v>
      </c>
      <c r="H384" s="3">
        <f t="shared" si="41"/>
        <v>0</v>
      </c>
    </row>
    <row r="385" spans="2:8" x14ac:dyDescent="0.25">
      <c r="B385" s="3">
        <f t="shared" si="35"/>
        <v>364</v>
      </c>
      <c r="C385" s="3">
        <f t="shared" si="36"/>
        <v>0</v>
      </c>
      <c r="D385">
        <f t="shared" si="37"/>
        <v>0</v>
      </c>
      <c r="E385">
        <f t="shared" si="38"/>
        <v>0</v>
      </c>
      <c r="F385" s="3">
        <f t="shared" si="39"/>
        <v>0</v>
      </c>
      <c r="G385" s="3">
        <f t="shared" si="40"/>
        <v>0</v>
      </c>
      <c r="H385" s="3">
        <f t="shared" si="41"/>
        <v>0</v>
      </c>
    </row>
    <row r="386" spans="2:8" x14ac:dyDescent="0.25">
      <c r="B386" s="3">
        <f t="shared" si="35"/>
        <v>365</v>
      </c>
      <c r="C386" s="3">
        <f t="shared" si="36"/>
        <v>0</v>
      </c>
      <c r="D386">
        <f t="shared" si="37"/>
        <v>0</v>
      </c>
      <c r="E386">
        <f t="shared" si="38"/>
        <v>0</v>
      </c>
      <c r="F386" s="3">
        <f t="shared" si="39"/>
        <v>0</v>
      </c>
      <c r="G386" s="3">
        <f t="shared" si="40"/>
        <v>0</v>
      </c>
      <c r="H386" s="3">
        <f t="shared" si="41"/>
        <v>0</v>
      </c>
    </row>
    <row r="387" spans="2:8" x14ac:dyDescent="0.25">
      <c r="B387" s="3">
        <f t="shared" si="35"/>
        <v>366</v>
      </c>
      <c r="C387" s="3">
        <f t="shared" si="36"/>
        <v>0</v>
      </c>
      <c r="D387">
        <f t="shared" si="37"/>
        <v>0</v>
      </c>
      <c r="E387">
        <f t="shared" si="38"/>
        <v>0</v>
      </c>
      <c r="F387" s="3">
        <f t="shared" si="39"/>
        <v>0</v>
      </c>
      <c r="G387" s="3">
        <f t="shared" si="40"/>
        <v>0</v>
      </c>
      <c r="H387" s="3">
        <f t="shared" si="41"/>
        <v>0</v>
      </c>
    </row>
    <row r="388" spans="2:8" x14ac:dyDescent="0.25">
      <c r="B388" s="3">
        <f t="shared" si="35"/>
        <v>367</v>
      </c>
      <c r="C388" s="3">
        <f t="shared" si="36"/>
        <v>0</v>
      </c>
      <c r="D388">
        <f t="shared" si="37"/>
        <v>0</v>
      </c>
      <c r="E388">
        <f t="shared" si="38"/>
        <v>0</v>
      </c>
      <c r="F388" s="3">
        <f t="shared" si="39"/>
        <v>0</v>
      </c>
      <c r="G388" s="3">
        <f t="shared" si="40"/>
        <v>0</v>
      </c>
      <c r="H388" s="3">
        <f t="shared" si="41"/>
        <v>0</v>
      </c>
    </row>
    <row r="389" spans="2:8" x14ac:dyDescent="0.25">
      <c r="B389" s="3">
        <f t="shared" si="35"/>
        <v>368</v>
      </c>
      <c r="C389" s="3">
        <f t="shared" si="36"/>
        <v>0</v>
      </c>
      <c r="D389">
        <f t="shared" si="37"/>
        <v>0</v>
      </c>
      <c r="E389">
        <f t="shared" si="38"/>
        <v>0</v>
      </c>
      <c r="F389" s="3">
        <f t="shared" si="39"/>
        <v>0</v>
      </c>
      <c r="G389" s="3">
        <f t="shared" si="40"/>
        <v>0</v>
      </c>
      <c r="H389" s="3">
        <f t="shared" si="41"/>
        <v>0</v>
      </c>
    </row>
    <row r="390" spans="2:8" x14ac:dyDescent="0.25">
      <c r="B390" s="3">
        <f t="shared" si="35"/>
        <v>369</v>
      </c>
      <c r="C390" s="3">
        <f t="shared" si="36"/>
        <v>0</v>
      </c>
      <c r="D390">
        <f t="shared" si="37"/>
        <v>0</v>
      </c>
      <c r="E390">
        <f t="shared" si="38"/>
        <v>0</v>
      </c>
      <c r="F390" s="3">
        <f t="shared" si="39"/>
        <v>0</v>
      </c>
      <c r="G390" s="3">
        <f t="shared" si="40"/>
        <v>0</v>
      </c>
      <c r="H390" s="3">
        <f t="shared" si="41"/>
        <v>0</v>
      </c>
    </row>
    <row r="391" spans="2:8" x14ac:dyDescent="0.25">
      <c r="B391" s="3">
        <f t="shared" si="35"/>
        <v>370</v>
      </c>
      <c r="C391" s="3">
        <f t="shared" si="36"/>
        <v>0</v>
      </c>
      <c r="D391">
        <f t="shared" si="37"/>
        <v>0</v>
      </c>
      <c r="E391">
        <f t="shared" si="38"/>
        <v>0</v>
      </c>
      <c r="F391" s="3">
        <f t="shared" si="39"/>
        <v>0</v>
      </c>
      <c r="G391" s="3">
        <f t="shared" si="40"/>
        <v>0</v>
      </c>
      <c r="H391" s="3">
        <f t="shared" si="41"/>
        <v>0</v>
      </c>
    </row>
    <row r="392" spans="2:8" x14ac:dyDescent="0.25">
      <c r="B392" s="3">
        <f t="shared" si="35"/>
        <v>371</v>
      </c>
      <c r="C392" s="3">
        <f t="shared" si="36"/>
        <v>0</v>
      </c>
      <c r="D392">
        <f t="shared" si="37"/>
        <v>0</v>
      </c>
      <c r="E392">
        <f t="shared" si="38"/>
        <v>0</v>
      </c>
      <c r="F392" s="3">
        <f t="shared" si="39"/>
        <v>0</v>
      </c>
      <c r="G392" s="3">
        <f t="shared" si="40"/>
        <v>0</v>
      </c>
      <c r="H392" s="3">
        <f t="shared" si="41"/>
        <v>0</v>
      </c>
    </row>
    <row r="393" spans="2:8" x14ac:dyDescent="0.25">
      <c r="B393" s="3">
        <f t="shared" ref="B393:B445" si="42">B392+1</f>
        <v>372</v>
      </c>
      <c r="C393" s="3">
        <f t="shared" si="36"/>
        <v>0</v>
      </c>
      <c r="D393">
        <f t="shared" si="37"/>
        <v>0</v>
      </c>
      <c r="E393">
        <f t="shared" si="38"/>
        <v>0</v>
      </c>
      <c r="F393" s="3">
        <f t="shared" si="39"/>
        <v>0</v>
      </c>
      <c r="G393" s="3">
        <f t="shared" si="40"/>
        <v>0</v>
      </c>
      <c r="H393" s="3">
        <f t="shared" si="41"/>
        <v>0</v>
      </c>
    </row>
    <row r="394" spans="2:8" x14ac:dyDescent="0.25">
      <c r="B394" s="3">
        <f t="shared" si="42"/>
        <v>373</v>
      </c>
      <c r="C394" s="3">
        <f t="shared" si="36"/>
        <v>0</v>
      </c>
      <c r="D394">
        <f t="shared" si="37"/>
        <v>0</v>
      </c>
      <c r="E394">
        <f t="shared" si="38"/>
        <v>0</v>
      </c>
      <c r="F394" s="3">
        <f t="shared" si="39"/>
        <v>0</v>
      </c>
      <c r="G394" s="3">
        <f t="shared" si="40"/>
        <v>0</v>
      </c>
      <c r="H394" s="3">
        <f t="shared" si="41"/>
        <v>0</v>
      </c>
    </row>
    <row r="395" spans="2:8" x14ac:dyDescent="0.25">
      <c r="B395" s="3">
        <f t="shared" si="42"/>
        <v>374</v>
      </c>
      <c r="C395" s="3">
        <f t="shared" si="36"/>
        <v>0</v>
      </c>
      <c r="D395">
        <f t="shared" si="37"/>
        <v>0</v>
      </c>
      <c r="E395">
        <f t="shared" si="38"/>
        <v>0</v>
      </c>
      <c r="F395" s="3">
        <f t="shared" si="39"/>
        <v>0</v>
      </c>
      <c r="G395" s="3">
        <f t="shared" si="40"/>
        <v>0</v>
      </c>
      <c r="H395" s="3">
        <f t="shared" si="41"/>
        <v>0</v>
      </c>
    </row>
    <row r="396" spans="2:8" x14ac:dyDescent="0.25">
      <c r="B396" s="3">
        <f t="shared" si="42"/>
        <v>375</v>
      </c>
      <c r="C396" s="3">
        <f t="shared" si="36"/>
        <v>0</v>
      </c>
      <c r="D396">
        <f t="shared" si="37"/>
        <v>0</v>
      </c>
      <c r="E396">
        <f t="shared" si="38"/>
        <v>0</v>
      </c>
      <c r="F396" s="3">
        <f t="shared" si="39"/>
        <v>0</v>
      </c>
      <c r="G396" s="3">
        <f t="shared" si="40"/>
        <v>0</v>
      </c>
      <c r="H396" s="3">
        <f t="shared" si="41"/>
        <v>0</v>
      </c>
    </row>
    <row r="397" spans="2:8" x14ac:dyDescent="0.25">
      <c r="B397" s="3">
        <f t="shared" si="42"/>
        <v>376</v>
      </c>
      <c r="C397" s="3">
        <f t="shared" si="36"/>
        <v>0</v>
      </c>
      <c r="D397">
        <f t="shared" si="37"/>
        <v>0</v>
      </c>
      <c r="E397">
        <f t="shared" si="38"/>
        <v>0</v>
      </c>
      <c r="F397" s="3">
        <f t="shared" si="39"/>
        <v>0</v>
      </c>
      <c r="G397" s="3">
        <f t="shared" si="40"/>
        <v>0</v>
      </c>
      <c r="H397" s="3">
        <f t="shared" si="41"/>
        <v>0</v>
      </c>
    </row>
    <row r="398" spans="2:8" x14ac:dyDescent="0.25">
      <c r="B398" s="3">
        <f t="shared" si="42"/>
        <v>377</v>
      </c>
      <c r="C398" s="3">
        <f t="shared" si="36"/>
        <v>0</v>
      </c>
      <c r="D398">
        <f t="shared" si="37"/>
        <v>0</v>
      </c>
      <c r="E398">
        <f t="shared" si="38"/>
        <v>0</v>
      </c>
      <c r="F398" s="3">
        <f t="shared" si="39"/>
        <v>0</v>
      </c>
      <c r="G398" s="3">
        <f t="shared" si="40"/>
        <v>0</v>
      </c>
      <c r="H398" s="3">
        <f t="shared" si="41"/>
        <v>0</v>
      </c>
    </row>
    <row r="399" spans="2:8" x14ac:dyDescent="0.25">
      <c r="B399" s="3">
        <f t="shared" si="42"/>
        <v>378</v>
      </c>
      <c r="C399" s="3">
        <f t="shared" si="36"/>
        <v>0</v>
      </c>
      <c r="D399">
        <f t="shared" si="37"/>
        <v>0</v>
      </c>
      <c r="E399">
        <f t="shared" si="38"/>
        <v>0</v>
      </c>
      <c r="F399" s="3">
        <f t="shared" si="39"/>
        <v>0</v>
      </c>
      <c r="G399" s="3">
        <f t="shared" si="40"/>
        <v>0</v>
      </c>
      <c r="H399" s="3">
        <f t="shared" si="41"/>
        <v>0</v>
      </c>
    </row>
    <row r="400" spans="2:8" x14ac:dyDescent="0.25">
      <c r="B400" s="3">
        <f t="shared" si="42"/>
        <v>379</v>
      </c>
      <c r="C400" s="3">
        <f t="shared" si="36"/>
        <v>0</v>
      </c>
      <c r="D400">
        <f t="shared" si="37"/>
        <v>0</v>
      </c>
      <c r="E400">
        <f t="shared" si="38"/>
        <v>0</v>
      </c>
      <c r="F400" s="3">
        <f t="shared" si="39"/>
        <v>0</v>
      </c>
      <c r="G400" s="3">
        <f t="shared" si="40"/>
        <v>0</v>
      </c>
      <c r="H400" s="3">
        <f t="shared" si="41"/>
        <v>0</v>
      </c>
    </row>
    <row r="401" spans="2:8" x14ac:dyDescent="0.25">
      <c r="B401" s="3">
        <f t="shared" si="42"/>
        <v>380</v>
      </c>
      <c r="C401" s="3">
        <f t="shared" si="36"/>
        <v>0</v>
      </c>
      <c r="D401">
        <f t="shared" si="37"/>
        <v>0</v>
      </c>
      <c r="E401">
        <f t="shared" si="38"/>
        <v>0</v>
      </c>
      <c r="F401" s="3">
        <f t="shared" si="39"/>
        <v>0</v>
      </c>
      <c r="G401" s="3">
        <f t="shared" si="40"/>
        <v>0</v>
      </c>
      <c r="H401" s="3">
        <f t="shared" si="41"/>
        <v>0</v>
      </c>
    </row>
    <row r="402" spans="2:8" x14ac:dyDescent="0.25">
      <c r="B402" s="3">
        <f t="shared" si="42"/>
        <v>381</v>
      </c>
      <c r="C402" s="3">
        <f t="shared" si="36"/>
        <v>0</v>
      </c>
      <c r="D402">
        <f t="shared" si="37"/>
        <v>0</v>
      </c>
      <c r="E402">
        <f t="shared" si="38"/>
        <v>0</v>
      </c>
      <c r="F402" s="3">
        <f t="shared" si="39"/>
        <v>0</v>
      </c>
      <c r="G402" s="3">
        <f t="shared" si="40"/>
        <v>0</v>
      </c>
      <c r="H402" s="3">
        <f t="shared" si="41"/>
        <v>0</v>
      </c>
    </row>
    <row r="403" spans="2:8" x14ac:dyDescent="0.25">
      <c r="B403" s="3">
        <f t="shared" si="42"/>
        <v>382</v>
      </c>
      <c r="C403" s="3">
        <f t="shared" si="36"/>
        <v>0</v>
      </c>
      <c r="D403">
        <f t="shared" si="37"/>
        <v>0</v>
      </c>
      <c r="E403">
        <f t="shared" si="38"/>
        <v>0</v>
      </c>
      <c r="F403" s="3">
        <f t="shared" si="39"/>
        <v>0</v>
      </c>
      <c r="G403" s="3">
        <f t="shared" si="40"/>
        <v>0</v>
      </c>
      <c r="H403" s="3">
        <f t="shared" si="41"/>
        <v>0</v>
      </c>
    </row>
    <row r="404" spans="2:8" x14ac:dyDescent="0.25">
      <c r="B404" s="3">
        <f t="shared" si="42"/>
        <v>383</v>
      </c>
      <c r="C404" s="3">
        <f t="shared" si="36"/>
        <v>0</v>
      </c>
      <c r="D404">
        <f t="shared" si="37"/>
        <v>0</v>
      </c>
      <c r="E404">
        <f t="shared" si="38"/>
        <v>0</v>
      </c>
      <c r="F404" s="3">
        <f t="shared" si="39"/>
        <v>0</v>
      </c>
      <c r="G404" s="3">
        <f t="shared" si="40"/>
        <v>0</v>
      </c>
      <c r="H404" s="3">
        <f t="shared" si="41"/>
        <v>0</v>
      </c>
    </row>
    <row r="405" spans="2:8" x14ac:dyDescent="0.25">
      <c r="B405" s="3">
        <f t="shared" si="42"/>
        <v>384</v>
      </c>
      <c r="C405" s="3">
        <f t="shared" si="36"/>
        <v>0</v>
      </c>
      <c r="D405">
        <f t="shared" si="37"/>
        <v>0</v>
      </c>
      <c r="E405">
        <f t="shared" si="38"/>
        <v>0</v>
      </c>
      <c r="F405" s="3">
        <f t="shared" si="39"/>
        <v>0</v>
      </c>
      <c r="G405" s="3">
        <f t="shared" si="40"/>
        <v>0</v>
      </c>
      <c r="H405" s="3">
        <f t="shared" si="41"/>
        <v>0</v>
      </c>
    </row>
    <row r="406" spans="2:8" x14ac:dyDescent="0.25">
      <c r="B406" s="3">
        <f t="shared" si="42"/>
        <v>385</v>
      </c>
      <c r="C406" s="3">
        <f t="shared" si="36"/>
        <v>0</v>
      </c>
      <c r="D406">
        <f t="shared" si="37"/>
        <v>0</v>
      </c>
      <c r="E406">
        <f t="shared" si="38"/>
        <v>0</v>
      </c>
      <c r="F406" s="3">
        <f t="shared" si="39"/>
        <v>0</v>
      </c>
      <c r="G406" s="3">
        <f t="shared" si="40"/>
        <v>0</v>
      </c>
      <c r="H406" s="3">
        <f t="shared" si="41"/>
        <v>0</v>
      </c>
    </row>
    <row r="407" spans="2:8" x14ac:dyDescent="0.25">
      <c r="B407" s="3">
        <f t="shared" si="42"/>
        <v>386</v>
      </c>
      <c r="C407" s="3">
        <f t="shared" ref="C407:C445" si="43">E407-D407</f>
        <v>0</v>
      </c>
      <c r="D407">
        <f t="shared" ref="D407:D445" si="44">IF(F406&gt;0,F406*$C$3/12,0)</f>
        <v>0</v>
      </c>
      <c r="E407">
        <f t="shared" ref="E407:E445" si="45">IF(F406&gt;$C$5,$C$5, F406+D407)</f>
        <v>0</v>
      </c>
      <c r="F407" s="3">
        <f t="shared" ref="F407:F445" si="46">MAX(F406-C407,0)</f>
        <v>0</v>
      </c>
      <c r="G407" s="3">
        <f t="shared" ref="G407:G445" si="47">IF(F407&gt;0,G406+D407,0)</f>
        <v>0</v>
      </c>
      <c r="H407" s="3">
        <f t="shared" ref="H407:H445" si="48">IF(F407&gt;0,H406+C407,0)</f>
        <v>0</v>
      </c>
    </row>
    <row r="408" spans="2:8" x14ac:dyDescent="0.25">
      <c r="B408" s="3">
        <f t="shared" si="42"/>
        <v>387</v>
      </c>
      <c r="C408" s="3">
        <f t="shared" si="43"/>
        <v>0</v>
      </c>
      <c r="D408">
        <f t="shared" si="44"/>
        <v>0</v>
      </c>
      <c r="E408">
        <f t="shared" si="45"/>
        <v>0</v>
      </c>
      <c r="F408" s="3">
        <f t="shared" si="46"/>
        <v>0</v>
      </c>
      <c r="G408" s="3">
        <f t="shared" si="47"/>
        <v>0</v>
      </c>
      <c r="H408" s="3">
        <f t="shared" si="48"/>
        <v>0</v>
      </c>
    </row>
    <row r="409" spans="2:8" x14ac:dyDescent="0.25">
      <c r="B409" s="3">
        <f t="shared" si="42"/>
        <v>388</v>
      </c>
      <c r="C409" s="3">
        <f t="shared" si="43"/>
        <v>0</v>
      </c>
      <c r="D409">
        <f t="shared" si="44"/>
        <v>0</v>
      </c>
      <c r="E409">
        <f t="shared" si="45"/>
        <v>0</v>
      </c>
      <c r="F409" s="3">
        <f t="shared" si="46"/>
        <v>0</v>
      </c>
      <c r="G409" s="3">
        <f t="shared" si="47"/>
        <v>0</v>
      </c>
      <c r="H409" s="3">
        <f t="shared" si="48"/>
        <v>0</v>
      </c>
    </row>
    <row r="410" spans="2:8" x14ac:dyDescent="0.25">
      <c r="B410" s="3">
        <f t="shared" si="42"/>
        <v>389</v>
      </c>
      <c r="C410" s="3">
        <f t="shared" si="43"/>
        <v>0</v>
      </c>
      <c r="D410">
        <f t="shared" si="44"/>
        <v>0</v>
      </c>
      <c r="E410">
        <f t="shared" si="45"/>
        <v>0</v>
      </c>
      <c r="F410" s="3">
        <f t="shared" si="46"/>
        <v>0</v>
      </c>
      <c r="G410" s="3">
        <f t="shared" si="47"/>
        <v>0</v>
      </c>
      <c r="H410" s="3">
        <f t="shared" si="48"/>
        <v>0</v>
      </c>
    </row>
    <row r="411" spans="2:8" x14ac:dyDescent="0.25">
      <c r="B411" s="3">
        <f t="shared" si="42"/>
        <v>390</v>
      </c>
      <c r="C411" s="3">
        <f t="shared" si="43"/>
        <v>0</v>
      </c>
      <c r="D411">
        <f t="shared" si="44"/>
        <v>0</v>
      </c>
      <c r="E411">
        <f t="shared" si="45"/>
        <v>0</v>
      </c>
      <c r="F411" s="3">
        <f t="shared" si="46"/>
        <v>0</v>
      </c>
      <c r="G411" s="3">
        <f t="shared" si="47"/>
        <v>0</v>
      </c>
      <c r="H411" s="3">
        <f t="shared" si="48"/>
        <v>0</v>
      </c>
    </row>
    <row r="412" spans="2:8" x14ac:dyDescent="0.25">
      <c r="B412" s="3">
        <f t="shared" si="42"/>
        <v>391</v>
      </c>
      <c r="C412" s="3">
        <f t="shared" si="43"/>
        <v>0</v>
      </c>
      <c r="D412">
        <f t="shared" si="44"/>
        <v>0</v>
      </c>
      <c r="E412">
        <f t="shared" si="45"/>
        <v>0</v>
      </c>
      <c r="F412" s="3">
        <f t="shared" si="46"/>
        <v>0</v>
      </c>
      <c r="G412" s="3">
        <f t="shared" si="47"/>
        <v>0</v>
      </c>
      <c r="H412" s="3">
        <f t="shared" si="48"/>
        <v>0</v>
      </c>
    </row>
    <row r="413" spans="2:8" x14ac:dyDescent="0.25">
      <c r="B413" s="3">
        <f t="shared" si="42"/>
        <v>392</v>
      </c>
      <c r="C413" s="3">
        <f t="shared" si="43"/>
        <v>0</v>
      </c>
      <c r="D413">
        <f t="shared" si="44"/>
        <v>0</v>
      </c>
      <c r="E413">
        <f t="shared" si="45"/>
        <v>0</v>
      </c>
      <c r="F413" s="3">
        <f t="shared" si="46"/>
        <v>0</v>
      </c>
      <c r="G413" s="3">
        <f t="shared" si="47"/>
        <v>0</v>
      </c>
      <c r="H413" s="3">
        <f t="shared" si="48"/>
        <v>0</v>
      </c>
    </row>
    <row r="414" spans="2:8" x14ac:dyDescent="0.25">
      <c r="B414" s="3">
        <f t="shared" si="42"/>
        <v>393</v>
      </c>
      <c r="C414" s="3">
        <f t="shared" si="43"/>
        <v>0</v>
      </c>
      <c r="D414">
        <f t="shared" si="44"/>
        <v>0</v>
      </c>
      <c r="E414">
        <f t="shared" si="45"/>
        <v>0</v>
      </c>
      <c r="F414" s="3">
        <f t="shared" si="46"/>
        <v>0</v>
      </c>
      <c r="G414" s="3">
        <f t="shared" si="47"/>
        <v>0</v>
      </c>
      <c r="H414" s="3">
        <f t="shared" si="48"/>
        <v>0</v>
      </c>
    </row>
    <row r="415" spans="2:8" x14ac:dyDescent="0.25">
      <c r="B415" s="3">
        <f t="shared" si="42"/>
        <v>394</v>
      </c>
      <c r="C415" s="3">
        <f t="shared" si="43"/>
        <v>0</v>
      </c>
      <c r="D415">
        <f t="shared" si="44"/>
        <v>0</v>
      </c>
      <c r="E415">
        <f t="shared" si="45"/>
        <v>0</v>
      </c>
      <c r="F415" s="3">
        <f t="shared" si="46"/>
        <v>0</v>
      </c>
      <c r="G415" s="3">
        <f t="shared" si="47"/>
        <v>0</v>
      </c>
      <c r="H415" s="3">
        <f t="shared" si="48"/>
        <v>0</v>
      </c>
    </row>
    <row r="416" spans="2:8" x14ac:dyDescent="0.25">
      <c r="B416" s="3">
        <f t="shared" si="42"/>
        <v>395</v>
      </c>
      <c r="C416" s="3">
        <f t="shared" si="43"/>
        <v>0</v>
      </c>
      <c r="D416">
        <f t="shared" si="44"/>
        <v>0</v>
      </c>
      <c r="E416">
        <f t="shared" si="45"/>
        <v>0</v>
      </c>
      <c r="F416" s="3">
        <f t="shared" si="46"/>
        <v>0</v>
      </c>
      <c r="G416" s="3">
        <f t="shared" si="47"/>
        <v>0</v>
      </c>
      <c r="H416" s="3">
        <f t="shared" si="48"/>
        <v>0</v>
      </c>
    </row>
    <row r="417" spans="2:8" x14ac:dyDescent="0.25">
      <c r="B417" s="3">
        <f t="shared" si="42"/>
        <v>396</v>
      </c>
      <c r="C417" s="3">
        <f t="shared" si="43"/>
        <v>0</v>
      </c>
      <c r="D417">
        <f t="shared" si="44"/>
        <v>0</v>
      </c>
      <c r="E417">
        <f t="shared" si="45"/>
        <v>0</v>
      </c>
      <c r="F417" s="3">
        <f t="shared" si="46"/>
        <v>0</v>
      </c>
      <c r="G417" s="3">
        <f t="shared" si="47"/>
        <v>0</v>
      </c>
      <c r="H417" s="3">
        <f t="shared" si="48"/>
        <v>0</v>
      </c>
    </row>
    <row r="418" spans="2:8" x14ac:dyDescent="0.25">
      <c r="B418" s="3">
        <f t="shared" si="42"/>
        <v>397</v>
      </c>
      <c r="C418" s="3">
        <f t="shared" si="43"/>
        <v>0</v>
      </c>
      <c r="D418">
        <f t="shared" si="44"/>
        <v>0</v>
      </c>
      <c r="E418">
        <f t="shared" si="45"/>
        <v>0</v>
      </c>
      <c r="F418" s="3">
        <f t="shared" si="46"/>
        <v>0</v>
      </c>
      <c r="G418" s="3">
        <f t="shared" si="47"/>
        <v>0</v>
      </c>
      <c r="H418" s="3">
        <f t="shared" si="48"/>
        <v>0</v>
      </c>
    </row>
    <row r="419" spans="2:8" x14ac:dyDescent="0.25">
      <c r="B419" s="3">
        <f t="shared" si="42"/>
        <v>398</v>
      </c>
      <c r="C419" s="3">
        <f t="shared" si="43"/>
        <v>0</v>
      </c>
      <c r="D419">
        <f t="shared" si="44"/>
        <v>0</v>
      </c>
      <c r="E419">
        <f t="shared" si="45"/>
        <v>0</v>
      </c>
      <c r="F419" s="3">
        <f t="shared" si="46"/>
        <v>0</v>
      </c>
      <c r="G419" s="3">
        <f t="shared" si="47"/>
        <v>0</v>
      </c>
      <c r="H419" s="3">
        <f t="shared" si="48"/>
        <v>0</v>
      </c>
    </row>
    <row r="420" spans="2:8" x14ac:dyDescent="0.25">
      <c r="B420" s="3">
        <f t="shared" si="42"/>
        <v>399</v>
      </c>
      <c r="C420" s="3">
        <f t="shared" si="43"/>
        <v>0</v>
      </c>
      <c r="D420">
        <f t="shared" si="44"/>
        <v>0</v>
      </c>
      <c r="E420">
        <f t="shared" si="45"/>
        <v>0</v>
      </c>
      <c r="F420" s="3">
        <f t="shared" si="46"/>
        <v>0</v>
      </c>
      <c r="G420" s="3">
        <f t="shared" si="47"/>
        <v>0</v>
      </c>
      <c r="H420" s="3">
        <f t="shared" si="48"/>
        <v>0</v>
      </c>
    </row>
    <row r="421" spans="2:8" x14ac:dyDescent="0.25">
      <c r="B421" s="3">
        <f t="shared" si="42"/>
        <v>400</v>
      </c>
      <c r="C421" s="3">
        <f t="shared" si="43"/>
        <v>0</v>
      </c>
      <c r="D421">
        <f t="shared" si="44"/>
        <v>0</v>
      </c>
      <c r="E421">
        <f t="shared" si="45"/>
        <v>0</v>
      </c>
      <c r="F421" s="3">
        <f t="shared" si="46"/>
        <v>0</v>
      </c>
      <c r="G421" s="3">
        <f t="shared" si="47"/>
        <v>0</v>
      </c>
      <c r="H421" s="3">
        <f t="shared" si="48"/>
        <v>0</v>
      </c>
    </row>
    <row r="422" spans="2:8" x14ac:dyDescent="0.25">
      <c r="B422" s="3">
        <f t="shared" si="42"/>
        <v>401</v>
      </c>
      <c r="C422" s="3">
        <f t="shared" si="43"/>
        <v>0</v>
      </c>
      <c r="D422">
        <f t="shared" si="44"/>
        <v>0</v>
      </c>
      <c r="E422">
        <f t="shared" si="45"/>
        <v>0</v>
      </c>
      <c r="F422" s="3">
        <f t="shared" si="46"/>
        <v>0</v>
      </c>
      <c r="G422" s="3">
        <f t="shared" si="47"/>
        <v>0</v>
      </c>
      <c r="H422" s="3">
        <f t="shared" si="48"/>
        <v>0</v>
      </c>
    </row>
    <row r="423" spans="2:8" x14ac:dyDescent="0.25">
      <c r="B423" s="3">
        <f t="shared" si="42"/>
        <v>402</v>
      </c>
      <c r="C423" s="3">
        <f t="shared" si="43"/>
        <v>0</v>
      </c>
      <c r="D423">
        <f t="shared" si="44"/>
        <v>0</v>
      </c>
      <c r="E423">
        <f t="shared" si="45"/>
        <v>0</v>
      </c>
      <c r="F423" s="3">
        <f t="shared" si="46"/>
        <v>0</v>
      </c>
      <c r="G423" s="3">
        <f t="shared" si="47"/>
        <v>0</v>
      </c>
      <c r="H423" s="3">
        <f t="shared" si="48"/>
        <v>0</v>
      </c>
    </row>
    <row r="424" spans="2:8" x14ac:dyDescent="0.25">
      <c r="B424" s="3">
        <f t="shared" si="42"/>
        <v>403</v>
      </c>
      <c r="C424" s="3">
        <f t="shared" si="43"/>
        <v>0</v>
      </c>
      <c r="D424">
        <f t="shared" si="44"/>
        <v>0</v>
      </c>
      <c r="E424">
        <f t="shared" si="45"/>
        <v>0</v>
      </c>
      <c r="F424" s="3">
        <f t="shared" si="46"/>
        <v>0</v>
      </c>
      <c r="G424" s="3">
        <f t="shared" si="47"/>
        <v>0</v>
      </c>
      <c r="H424" s="3">
        <f t="shared" si="48"/>
        <v>0</v>
      </c>
    </row>
    <row r="425" spans="2:8" x14ac:dyDescent="0.25">
      <c r="B425" s="3">
        <f t="shared" si="42"/>
        <v>404</v>
      </c>
      <c r="C425" s="3">
        <f t="shared" si="43"/>
        <v>0</v>
      </c>
      <c r="D425">
        <f t="shared" si="44"/>
        <v>0</v>
      </c>
      <c r="E425">
        <f t="shared" si="45"/>
        <v>0</v>
      </c>
      <c r="F425" s="3">
        <f t="shared" si="46"/>
        <v>0</v>
      </c>
      <c r="G425" s="3">
        <f t="shared" si="47"/>
        <v>0</v>
      </c>
      <c r="H425" s="3">
        <f t="shared" si="48"/>
        <v>0</v>
      </c>
    </row>
    <row r="426" spans="2:8" x14ac:dyDescent="0.25">
      <c r="B426" s="3">
        <f t="shared" si="42"/>
        <v>405</v>
      </c>
      <c r="C426" s="3">
        <f t="shared" si="43"/>
        <v>0</v>
      </c>
      <c r="D426">
        <f t="shared" si="44"/>
        <v>0</v>
      </c>
      <c r="E426">
        <f t="shared" si="45"/>
        <v>0</v>
      </c>
      <c r="F426" s="3">
        <f t="shared" si="46"/>
        <v>0</v>
      </c>
      <c r="G426" s="3">
        <f t="shared" si="47"/>
        <v>0</v>
      </c>
      <c r="H426" s="3">
        <f t="shared" si="48"/>
        <v>0</v>
      </c>
    </row>
    <row r="427" spans="2:8" x14ac:dyDescent="0.25">
      <c r="B427" s="3">
        <f t="shared" si="42"/>
        <v>406</v>
      </c>
      <c r="C427" s="3">
        <f t="shared" si="43"/>
        <v>0</v>
      </c>
      <c r="D427">
        <f t="shared" si="44"/>
        <v>0</v>
      </c>
      <c r="E427">
        <f t="shared" si="45"/>
        <v>0</v>
      </c>
      <c r="F427" s="3">
        <f t="shared" si="46"/>
        <v>0</v>
      </c>
      <c r="G427" s="3">
        <f t="shared" si="47"/>
        <v>0</v>
      </c>
      <c r="H427" s="3">
        <f t="shared" si="48"/>
        <v>0</v>
      </c>
    </row>
    <row r="428" spans="2:8" x14ac:dyDescent="0.25">
      <c r="B428" s="3">
        <f t="shared" si="42"/>
        <v>407</v>
      </c>
      <c r="C428" s="3">
        <f t="shared" si="43"/>
        <v>0</v>
      </c>
      <c r="D428">
        <f t="shared" si="44"/>
        <v>0</v>
      </c>
      <c r="E428">
        <f t="shared" si="45"/>
        <v>0</v>
      </c>
      <c r="F428" s="3">
        <f t="shared" si="46"/>
        <v>0</v>
      </c>
      <c r="G428" s="3">
        <f t="shared" si="47"/>
        <v>0</v>
      </c>
      <c r="H428" s="3">
        <f t="shared" si="48"/>
        <v>0</v>
      </c>
    </row>
    <row r="429" spans="2:8" x14ac:dyDescent="0.25">
      <c r="B429" s="3">
        <f t="shared" si="42"/>
        <v>408</v>
      </c>
      <c r="C429" s="3">
        <f t="shared" si="43"/>
        <v>0</v>
      </c>
      <c r="D429">
        <f t="shared" si="44"/>
        <v>0</v>
      </c>
      <c r="E429">
        <f t="shared" si="45"/>
        <v>0</v>
      </c>
      <c r="F429" s="3">
        <f t="shared" si="46"/>
        <v>0</v>
      </c>
      <c r="G429" s="3">
        <f t="shared" si="47"/>
        <v>0</v>
      </c>
      <c r="H429" s="3">
        <f t="shared" si="48"/>
        <v>0</v>
      </c>
    </row>
    <row r="430" spans="2:8" x14ac:dyDescent="0.25">
      <c r="B430" s="3">
        <f t="shared" si="42"/>
        <v>409</v>
      </c>
      <c r="C430" s="3">
        <f t="shared" si="43"/>
        <v>0</v>
      </c>
      <c r="D430">
        <f t="shared" si="44"/>
        <v>0</v>
      </c>
      <c r="E430">
        <f t="shared" si="45"/>
        <v>0</v>
      </c>
      <c r="F430" s="3">
        <f t="shared" si="46"/>
        <v>0</v>
      </c>
      <c r="G430" s="3">
        <f t="shared" si="47"/>
        <v>0</v>
      </c>
      <c r="H430" s="3">
        <f t="shared" si="48"/>
        <v>0</v>
      </c>
    </row>
    <row r="431" spans="2:8" x14ac:dyDescent="0.25">
      <c r="B431" s="3">
        <f t="shared" si="42"/>
        <v>410</v>
      </c>
      <c r="C431" s="3">
        <f t="shared" si="43"/>
        <v>0</v>
      </c>
      <c r="D431">
        <f t="shared" si="44"/>
        <v>0</v>
      </c>
      <c r="E431">
        <f t="shared" si="45"/>
        <v>0</v>
      </c>
      <c r="F431" s="3">
        <f t="shared" si="46"/>
        <v>0</v>
      </c>
      <c r="G431" s="3">
        <f t="shared" si="47"/>
        <v>0</v>
      </c>
      <c r="H431" s="3">
        <f t="shared" si="48"/>
        <v>0</v>
      </c>
    </row>
    <row r="432" spans="2:8" x14ac:dyDescent="0.25">
      <c r="B432" s="3">
        <f t="shared" si="42"/>
        <v>411</v>
      </c>
      <c r="C432" s="3">
        <f t="shared" si="43"/>
        <v>0</v>
      </c>
      <c r="D432">
        <f t="shared" si="44"/>
        <v>0</v>
      </c>
      <c r="E432">
        <f t="shared" si="45"/>
        <v>0</v>
      </c>
      <c r="F432" s="3">
        <f t="shared" si="46"/>
        <v>0</v>
      </c>
      <c r="G432" s="3">
        <f t="shared" si="47"/>
        <v>0</v>
      </c>
      <c r="H432" s="3">
        <f t="shared" si="48"/>
        <v>0</v>
      </c>
    </row>
    <row r="433" spans="2:8" x14ac:dyDescent="0.25">
      <c r="B433" s="3">
        <f t="shared" si="42"/>
        <v>412</v>
      </c>
      <c r="C433" s="3">
        <f t="shared" si="43"/>
        <v>0</v>
      </c>
      <c r="D433">
        <f t="shared" si="44"/>
        <v>0</v>
      </c>
      <c r="E433">
        <f t="shared" si="45"/>
        <v>0</v>
      </c>
      <c r="F433" s="3">
        <f t="shared" si="46"/>
        <v>0</v>
      </c>
      <c r="G433" s="3">
        <f t="shared" si="47"/>
        <v>0</v>
      </c>
      <c r="H433" s="3">
        <f t="shared" si="48"/>
        <v>0</v>
      </c>
    </row>
    <row r="434" spans="2:8" x14ac:dyDescent="0.25">
      <c r="B434" s="3">
        <f t="shared" si="42"/>
        <v>413</v>
      </c>
      <c r="C434" s="3">
        <f t="shared" si="43"/>
        <v>0</v>
      </c>
      <c r="D434">
        <f t="shared" si="44"/>
        <v>0</v>
      </c>
      <c r="E434">
        <f t="shared" si="45"/>
        <v>0</v>
      </c>
      <c r="F434" s="3">
        <f t="shared" si="46"/>
        <v>0</v>
      </c>
      <c r="G434" s="3">
        <f t="shared" si="47"/>
        <v>0</v>
      </c>
      <c r="H434" s="3">
        <f t="shared" si="48"/>
        <v>0</v>
      </c>
    </row>
    <row r="435" spans="2:8" x14ac:dyDescent="0.25">
      <c r="B435" s="3">
        <f t="shared" si="42"/>
        <v>414</v>
      </c>
      <c r="C435" s="3">
        <f t="shared" si="43"/>
        <v>0</v>
      </c>
      <c r="D435">
        <f t="shared" si="44"/>
        <v>0</v>
      </c>
      <c r="E435">
        <f t="shared" si="45"/>
        <v>0</v>
      </c>
      <c r="F435" s="3">
        <f t="shared" si="46"/>
        <v>0</v>
      </c>
      <c r="G435" s="3">
        <f t="shared" si="47"/>
        <v>0</v>
      </c>
      <c r="H435" s="3">
        <f t="shared" si="48"/>
        <v>0</v>
      </c>
    </row>
    <row r="436" spans="2:8" x14ac:dyDescent="0.25">
      <c r="B436" s="3">
        <f t="shared" si="42"/>
        <v>415</v>
      </c>
      <c r="C436" s="3">
        <f t="shared" si="43"/>
        <v>0</v>
      </c>
      <c r="D436">
        <f t="shared" si="44"/>
        <v>0</v>
      </c>
      <c r="E436">
        <f t="shared" si="45"/>
        <v>0</v>
      </c>
      <c r="F436" s="3">
        <f t="shared" si="46"/>
        <v>0</v>
      </c>
      <c r="G436" s="3">
        <f t="shared" si="47"/>
        <v>0</v>
      </c>
      <c r="H436" s="3">
        <f t="shared" si="48"/>
        <v>0</v>
      </c>
    </row>
    <row r="437" spans="2:8" x14ac:dyDescent="0.25">
      <c r="B437" s="3">
        <f t="shared" si="42"/>
        <v>416</v>
      </c>
      <c r="C437" s="3">
        <f t="shared" si="43"/>
        <v>0</v>
      </c>
      <c r="D437">
        <f t="shared" si="44"/>
        <v>0</v>
      </c>
      <c r="E437">
        <f t="shared" si="45"/>
        <v>0</v>
      </c>
      <c r="F437" s="3">
        <f t="shared" si="46"/>
        <v>0</v>
      </c>
      <c r="G437" s="3">
        <f t="shared" si="47"/>
        <v>0</v>
      </c>
      <c r="H437" s="3">
        <f t="shared" si="48"/>
        <v>0</v>
      </c>
    </row>
    <row r="438" spans="2:8" x14ac:dyDescent="0.25">
      <c r="B438" s="3">
        <f t="shared" si="42"/>
        <v>417</v>
      </c>
      <c r="C438" s="3">
        <f t="shared" si="43"/>
        <v>0</v>
      </c>
      <c r="D438">
        <f t="shared" si="44"/>
        <v>0</v>
      </c>
      <c r="E438">
        <f t="shared" si="45"/>
        <v>0</v>
      </c>
      <c r="F438" s="3">
        <f t="shared" si="46"/>
        <v>0</v>
      </c>
      <c r="G438" s="3">
        <f t="shared" si="47"/>
        <v>0</v>
      </c>
      <c r="H438" s="3">
        <f t="shared" si="48"/>
        <v>0</v>
      </c>
    </row>
    <row r="439" spans="2:8" x14ac:dyDescent="0.25">
      <c r="B439" s="3">
        <f t="shared" si="42"/>
        <v>418</v>
      </c>
      <c r="C439" s="3">
        <f t="shared" si="43"/>
        <v>0</v>
      </c>
      <c r="D439">
        <f t="shared" si="44"/>
        <v>0</v>
      </c>
      <c r="E439">
        <f t="shared" si="45"/>
        <v>0</v>
      </c>
      <c r="F439" s="3">
        <f t="shared" si="46"/>
        <v>0</v>
      </c>
      <c r="G439" s="3">
        <f t="shared" si="47"/>
        <v>0</v>
      </c>
      <c r="H439" s="3">
        <f t="shared" si="48"/>
        <v>0</v>
      </c>
    </row>
    <row r="440" spans="2:8" x14ac:dyDescent="0.25">
      <c r="B440" s="3">
        <f t="shared" si="42"/>
        <v>419</v>
      </c>
      <c r="C440" s="3">
        <f t="shared" si="43"/>
        <v>0</v>
      </c>
      <c r="D440">
        <f t="shared" si="44"/>
        <v>0</v>
      </c>
      <c r="E440">
        <f t="shared" si="45"/>
        <v>0</v>
      </c>
      <c r="F440" s="3">
        <f t="shared" si="46"/>
        <v>0</v>
      </c>
      <c r="G440" s="3">
        <f t="shared" si="47"/>
        <v>0</v>
      </c>
      <c r="H440" s="3">
        <f t="shared" si="48"/>
        <v>0</v>
      </c>
    </row>
    <row r="441" spans="2:8" x14ac:dyDescent="0.25">
      <c r="B441" s="3">
        <f t="shared" si="42"/>
        <v>420</v>
      </c>
      <c r="C441" s="3">
        <f t="shared" si="43"/>
        <v>0</v>
      </c>
      <c r="D441">
        <f t="shared" si="44"/>
        <v>0</v>
      </c>
      <c r="E441">
        <f t="shared" si="45"/>
        <v>0</v>
      </c>
      <c r="F441" s="3">
        <f t="shared" si="46"/>
        <v>0</v>
      </c>
      <c r="G441" s="3">
        <f t="shared" si="47"/>
        <v>0</v>
      </c>
      <c r="H441" s="3">
        <f t="shared" si="48"/>
        <v>0</v>
      </c>
    </row>
    <row r="442" spans="2:8" x14ac:dyDescent="0.25">
      <c r="B442" s="3">
        <f t="shared" si="42"/>
        <v>421</v>
      </c>
      <c r="C442" s="3">
        <f t="shared" si="43"/>
        <v>0</v>
      </c>
      <c r="D442">
        <f t="shared" si="44"/>
        <v>0</v>
      </c>
      <c r="E442">
        <f t="shared" si="45"/>
        <v>0</v>
      </c>
      <c r="F442" s="3">
        <f t="shared" si="46"/>
        <v>0</v>
      </c>
      <c r="G442" s="3">
        <f t="shared" si="47"/>
        <v>0</v>
      </c>
      <c r="H442" s="3">
        <f t="shared" si="48"/>
        <v>0</v>
      </c>
    </row>
    <row r="443" spans="2:8" x14ac:dyDescent="0.25">
      <c r="B443" s="3">
        <f t="shared" si="42"/>
        <v>422</v>
      </c>
      <c r="C443" s="3">
        <f t="shared" si="43"/>
        <v>0</v>
      </c>
      <c r="D443">
        <f t="shared" si="44"/>
        <v>0</v>
      </c>
      <c r="E443">
        <f t="shared" si="45"/>
        <v>0</v>
      </c>
      <c r="F443" s="3">
        <f t="shared" si="46"/>
        <v>0</v>
      </c>
      <c r="G443" s="3">
        <f t="shared" si="47"/>
        <v>0</v>
      </c>
      <c r="H443" s="3">
        <f t="shared" si="48"/>
        <v>0</v>
      </c>
    </row>
    <row r="444" spans="2:8" x14ac:dyDescent="0.25">
      <c r="B444" s="3">
        <f t="shared" si="42"/>
        <v>423</v>
      </c>
      <c r="C444" s="3">
        <f t="shared" si="43"/>
        <v>0</v>
      </c>
      <c r="D444">
        <f t="shared" si="44"/>
        <v>0</v>
      </c>
      <c r="E444">
        <f t="shared" si="45"/>
        <v>0</v>
      </c>
      <c r="F444" s="3">
        <f t="shared" si="46"/>
        <v>0</v>
      </c>
      <c r="G444" s="3">
        <f t="shared" si="47"/>
        <v>0</v>
      </c>
      <c r="H444" s="3">
        <f t="shared" si="48"/>
        <v>0</v>
      </c>
    </row>
    <row r="445" spans="2:8" x14ac:dyDescent="0.25">
      <c r="B445" s="3">
        <f t="shared" si="42"/>
        <v>424</v>
      </c>
      <c r="C445" s="3">
        <f t="shared" si="43"/>
        <v>0</v>
      </c>
      <c r="D445">
        <f t="shared" si="44"/>
        <v>0</v>
      </c>
      <c r="E445">
        <f t="shared" si="45"/>
        <v>0</v>
      </c>
      <c r="F445" s="3">
        <f t="shared" si="46"/>
        <v>0</v>
      </c>
      <c r="G445" s="3">
        <f t="shared" si="47"/>
        <v>0</v>
      </c>
      <c r="H445" s="3">
        <f t="shared" si="48"/>
        <v>0</v>
      </c>
    </row>
    <row r="446" spans="2:8" x14ac:dyDescent="0.25">
      <c r="C446" s="3">
        <f>SUM(C22:C445)</f>
        <v>4999999.9999999981</v>
      </c>
      <c r="D446" s="3">
        <f>SUM(D22:D445)</f>
        <v>8213033.6028353004</v>
      </c>
      <c r="E446" s="3">
        <f>SUM(E22:E445)</f>
        <v>13213033.602835374</v>
      </c>
    </row>
  </sheetData>
  <sheetProtection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0"/>
  <sheetViews>
    <sheetView workbookViewId="0">
      <selection activeCell="E13" sqref="E13"/>
    </sheetView>
  </sheetViews>
  <sheetFormatPr defaultRowHeight="15" x14ac:dyDescent="0.25"/>
  <sheetData>
    <row r="1" spans="1:2" x14ac:dyDescent="0.25">
      <c r="B1">
        <v>0</v>
      </c>
    </row>
    <row r="2" spans="1:2" x14ac:dyDescent="0.25">
      <c r="B2">
        <v>1</v>
      </c>
    </row>
    <row r="3" spans="1:2" x14ac:dyDescent="0.25">
      <c r="B3">
        <v>2</v>
      </c>
    </row>
    <row r="4" spans="1:2" x14ac:dyDescent="0.25">
      <c r="B4">
        <v>3</v>
      </c>
    </row>
    <row r="5" spans="1:2" x14ac:dyDescent="0.25">
      <c r="B5">
        <v>4</v>
      </c>
    </row>
    <row r="6" spans="1:2" x14ac:dyDescent="0.25">
      <c r="B6">
        <v>5</v>
      </c>
    </row>
    <row r="7" spans="1:2" x14ac:dyDescent="0.25">
      <c r="B7">
        <v>6</v>
      </c>
    </row>
    <row r="9" spans="1:2" ht="90" x14ac:dyDescent="0.25">
      <c r="A9" s="1" t="s">
        <v>32</v>
      </c>
    </row>
    <row r="10" spans="1:2" x14ac:dyDescent="0.25">
      <c r="A10" t="s">
        <v>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I446"/>
  <sheetViews>
    <sheetView topLeftCell="A4" workbookViewId="0">
      <selection activeCell="E13" sqref="E13"/>
    </sheetView>
  </sheetViews>
  <sheetFormatPr defaultRowHeight="15" x14ac:dyDescent="0.25"/>
  <cols>
    <col min="2" max="2" width="25.28515625" bestFit="1" customWidth="1"/>
    <col min="3" max="3" width="12.5703125" bestFit="1" customWidth="1"/>
    <col min="4" max="4" width="9.140625" bestFit="1" customWidth="1"/>
    <col min="5" max="5" width="9.7109375" bestFit="1" customWidth="1"/>
    <col min="6" max="6" width="11.140625" bestFit="1" customWidth="1"/>
    <col min="7" max="7" width="9.140625" bestFit="1" customWidth="1"/>
    <col min="8" max="8" width="17.7109375" bestFit="1" customWidth="1"/>
    <col min="9" max="9" width="9.5703125" bestFit="1" customWidth="1"/>
  </cols>
  <sheetData>
    <row r="2" spans="2:9" x14ac:dyDescent="0.25">
      <c r="B2" t="s">
        <v>1</v>
      </c>
      <c r="C2" s="2">
        <f>'Case 3'!$E$6</f>
        <v>1800000</v>
      </c>
    </row>
    <row r="3" spans="2:9" x14ac:dyDescent="0.25">
      <c r="B3" t="s">
        <v>2</v>
      </c>
      <c r="C3" s="5">
        <f>'Case 3'!$E$7</f>
        <v>7.85E-2</v>
      </c>
    </row>
    <row r="4" spans="2:9" x14ac:dyDescent="0.25">
      <c r="B4" t="s">
        <v>3</v>
      </c>
      <c r="C4" s="2">
        <f>'Case 3'!$E$8/12</f>
        <v>30</v>
      </c>
      <c r="D4" s="3">
        <f>12*C4</f>
        <v>360</v>
      </c>
    </row>
    <row r="5" spans="2:9" x14ac:dyDescent="0.25">
      <c r="B5" t="s">
        <v>6</v>
      </c>
      <c r="C5" s="2">
        <f>PMT(C3/12,C4*12,C2)*-1</f>
        <v>13020.028208328695</v>
      </c>
    </row>
    <row r="6" spans="2:9" x14ac:dyDescent="0.25">
      <c r="B6" t="s">
        <v>7</v>
      </c>
      <c r="C6" s="2">
        <f>C5*C4*12</f>
        <v>4687210.1549983304</v>
      </c>
      <c r="G6">
        <v>13345163.938863672</v>
      </c>
      <c r="H6" s="2">
        <v>13213033.602835318</v>
      </c>
      <c r="I6" s="3">
        <f>H6-G6</f>
        <v>-132130.33602835424</v>
      </c>
    </row>
    <row r="7" spans="2:9" x14ac:dyDescent="0.25">
      <c r="B7" t="s">
        <v>8</v>
      </c>
      <c r="C7" s="2">
        <f>C2</f>
        <v>1800000</v>
      </c>
    </row>
    <row r="8" spans="2:9" x14ac:dyDescent="0.25">
      <c r="B8" t="s">
        <v>9</v>
      </c>
      <c r="C8" s="2">
        <f>C6-C7</f>
        <v>2887210.1549983304</v>
      </c>
    </row>
    <row r="10" spans="2:9" x14ac:dyDescent="0.25">
      <c r="B10" t="s">
        <v>4</v>
      </c>
      <c r="C10">
        <f>'Case 3'!E9</f>
        <v>1</v>
      </c>
    </row>
    <row r="11" spans="2:9" x14ac:dyDescent="0.25">
      <c r="B11" t="s">
        <v>5</v>
      </c>
      <c r="C11">
        <f>'Case 3'!$E$10</f>
        <v>6</v>
      </c>
    </row>
    <row r="13" spans="2:9" x14ac:dyDescent="0.25">
      <c r="B13" t="s">
        <v>16</v>
      </c>
      <c r="C13" s="2">
        <f>IFERROR(VLOOKUP(C10,$B$21:$H$445,5),C2)</f>
        <v>1798754.9717916714</v>
      </c>
    </row>
    <row r="14" spans="2:9" x14ac:dyDescent="0.25">
      <c r="B14" t="s">
        <v>17</v>
      </c>
      <c r="C14" s="7">
        <f>((1+C16/12)^C11)*C13</f>
        <v>1870520.8475399413</v>
      </c>
    </row>
    <row r="15" spans="2:9" x14ac:dyDescent="0.25">
      <c r="B15" t="s">
        <v>18</v>
      </c>
      <c r="C15" s="6">
        <f>(C4*12-C10)/12</f>
        <v>29.916666666666668</v>
      </c>
      <c r="E15">
        <f>IFERROR(NPER(C16/12,C5*-1,C14)/12,"Same EMI not possible")</f>
        <v>35.915847253047218</v>
      </c>
      <c r="F15">
        <f>IFERROR(E15*12+C10,"Same EMI not possible")</f>
        <v>431.99016703656662</v>
      </c>
    </row>
    <row r="16" spans="2:9" x14ac:dyDescent="0.25">
      <c r="B16" t="s">
        <v>19</v>
      </c>
      <c r="C16" s="5">
        <f>C3</f>
        <v>7.85E-2</v>
      </c>
    </row>
    <row r="17" spans="2:8" x14ac:dyDescent="0.25">
      <c r="B17" t="s">
        <v>6</v>
      </c>
      <c r="C17" s="2">
        <f>PMT(C16/12,C15*12,C14)*-1</f>
        <v>13539.495140340658</v>
      </c>
    </row>
    <row r="18" spans="2:8" x14ac:dyDescent="0.25">
      <c r="B18" t="s">
        <v>20</v>
      </c>
      <c r="C18" s="2">
        <f>C17*C15*12+C10*C5</f>
        <v>4873698.7835906241</v>
      </c>
      <c r="F18" s="4">
        <f>F15*C5</f>
        <v>5624524.1605367223</v>
      </c>
    </row>
    <row r="19" spans="2:8" x14ac:dyDescent="0.25">
      <c r="B19" t="s">
        <v>21</v>
      </c>
      <c r="C19" s="2">
        <f>C18-C6</f>
        <v>186488.62859229371</v>
      </c>
      <c r="F19" s="3">
        <f>IFERROR(F18-C6,"Same EMI not possible")</f>
        <v>937314.00553839188</v>
      </c>
    </row>
    <row r="21" spans="2:8" ht="45" x14ac:dyDescent="0.25">
      <c r="B21" t="s">
        <v>10</v>
      </c>
      <c r="C21" s="1" t="s">
        <v>23</v>
      </c>
      <c r="D21" s="1" t="s">
        <v>11</v>
      </c>
      <c r="E21" t="s">
        <v>12</v>
      </c>
      <c r="F21" s="1" t="s">
        <v>13</v>
      </c>
      <c r="G21" t="s">
        <v>14</v>
      </c>
      <c r="H21" t="s">
        <v>15</v>
      </c>
    </row>
    <row r="22" spans="2:8" x14ac:dyDescent="0.25">
      <c r="B22" s="2">
        <v>1</v>
      </c>
      <c r="C22" s="2">
        <f>E22-D22</f>
        <v>1245.0282083286947</v>
      </c>
      <c r="D22" s="2">
        <f>C2*C3/12</f>
        <v>11775</v>
      </c>
      <c r="E22" s="2">
        <f>$C$5</f>
        <v>13020.028208328695</v>
      </c>
      <c r="F22" s="2">
        <f>MAX(C2-H22,0)</f>
        <v>1798754.9717916714</v>
      </c>
      <c r="G22" s="2">
        <f>D22</f>
        <v>11775</v>
      </c>
      <c r="H22" s="2">
        <f>C22</f>
        <v>1245.0282083286947</v>
      </c>
    </row>
    <row r="23" spans="2:8" x14ac:dyDescent="0.25">
      <c r="B23" s="2">
        <v>2</v>
      </c>
      <c r="C23" s="2">
        <f t="shared" ref="C23:C86" si="0">E23-D23</f>
        <v>1253.1727678581792</v>
      </c>
      <c r="D23" s="2">
        <f t="shared" ref="D23:D86" si="1">IF(F22&gt;0,F22*$C$3/12,0)</f>
        <v>11766.855440470516</v>
      </c>
      <c r="E23" s="2">
        <f t="shared" ref="E23:E86" si="2">IF(F22&gt;$C$5,$C$5, F22+D23)</f>
        <v>13020.028208328695</v>
      </c>
      <c r="F23" s="2">
        <f t="shared" ref="F23:F86" si="3">MAX(F22-C23,0)</f>
        <v>1797501.7990238131</v>
      </c>
      <c r="G23" s="2">
        <f t="shared" ref="G23:G86" si="4">IF(F23&gt;0,G22+D23,0)</f>
        <v>23541.855440470514</v>
      </c>
      <c r="H23" s="2">
        <f t="shared" ref="H23:H86" si="5">IF(F23&gt;0,H22+C23,0)</f>
        <v>2498.200976186874</v>
      </c>
    </row>
    <row r="24" spans="2:8" x14ac:dyDescent="0.25">
      <c r="B24" s="3">
        <f>B23+1</f>
        <v>3</v>
      </c>
      <c r="C24" s="3">
        <f t="shared" si="0"/>
        <v>1261.3706063812497</v>
      </c>
      <c r="D24">
        <f t="shared" si="1"/>
        <v>11758.657601947445</v>
      </c>
      <c r="E24">
        <f t="shared" si="2"/>
        <v>13020.028208328695</v>
      </c>
      <c r="F24" s="3">
        <f t="shared" si="3"/>
        <v>1796240.4284174319</v>
      </c>
      <c r="G24" s="3">
        <f t="shared" si="4"/>
        <v>35300.513042417959</v>
      </c>
      <c r="H24" s="3">
        <f t="shared" si="5"/>
        <v>3759.5715825681236</v>
      </c>
    </row>
    <row r="25" spans="2:8" x14ac:dyDescent="0.25">
      <c r="B25" s="3">
        <f t="shared" ref="B25:B88" si="6">B24+1</f>
        <v>4</v>
      </c>
      <c r="C25" s="3">
        <f t="shared" si="0"/>
        <v>1269.6220724313262</v>
      </c>
      <c r="D25">
        <f t="shared" si="1"/>
        <v>11750.406135897369</v>
      </c>
      <c r="E25">
        <f t="shared" si="2"/>
        <v>13020.028208328695</v>
      </c>
      <c r="F25" s="3">
        <f t="shared" si="3"/>
        <v>1794970.8063450006</v>
      </c>
      <c r="G25" s="3">
        <f t="shared" si="4"/>
        <v>47050.919178315329</v>
      </c>
      <c r="H25" s="3">
        <f t="shared" si="5"/>
        <v>5029.1936549994498</v>
      </c>
    </row>
    <row r="26" spans="2:8" x14ac:dyDescent="0.25">
      <c r="B26" s="3">
        <f t="shared" si="6"/>
        <v>5</v>
      </c>
      <c r="C26" s="3">
        <f t="shared" si="0"/>
        <v>1277.9275168218155</v>
      </c>
      <c r="D26">
        <f t="shared" si="1"/>
        <v>11742.100691506879</v>
      </c>
      <c r="E26">
        <f t="shared" si="2"/>
        <v>13020.028208328695</v>
      </c>
      <c r="F26" s="3">
        <f t="shared" si="3"/>
        <v>1793692.8788281789</v>
      </c>
      <c r="G26" s="3">
        <f t="shared" si="4"/>
        <v>58793.019869822208</v>
      </c>
      <c r="H26" s="3">
        <f t="shared" si="5"/>
        <v>6307.1211718212653</v>
      </c>
    </row>
    <row r="27" spans="2:8" x14ac:dyDescent="0.25">
      <c r="B27" s="3">
        <f t="shared" si="6"/>
        <v>6</v>
      </c>
      <c r="C27" s="3">
        <f t="shared" si="0"/>
        <v>1286.2872926610235</v>
      </c>
      <c r="D27">
        <f t="shared" si="1"/>
        <v>11733.740915667671</v>
      </c>
      <c r="E27">
        <f t="shared" si="2"/>
        <v>13020.028208328695</v>
      </c>
      <c r="F27" s="3">
        <f t="shared" si="3"/>
        <v>1792406.5915355179</v>
      </c>
      <c r="G27" s="3">
        <f t="shared" si="4"/>
        <v>70526.760785489882</v>
      </c>
      <c r="H27" s="3">
        <f t="shared" si="5"/>
        <v>7593.4084644822888</v>
      </c>
    </row>
    <row r="28" spans="2:8" x14ac:dyDescent="0.25">
      <c r="B28" s="3">
        <f t="shared" si="6"/>
        <v>7</v>
      </c>
      <c r="C28" s="3">
        <f t="shared" si="0"/>
        <v>1294.7017553671812</v>
      </c>
      <c r="D28">
        <f t="shared" si="1"/>
        <v>11725.326452961513</v>
      </c>
      <c r="E28">
        <f t="shared" si="2"/>
        <v>13020.028208328695</v>
      </c>
      <c r="F28" s="3">
        <f t="shared" si="3"/>
        <v>1791111.8897801507</v>
      </c>
      <c r="G28" s="3">
        <f t="shared" si="4"/>
        <v>82252.087238451393</v>
      </c>
      <c r="H28" s="3">
        <f t="shared" si="5"/>
        <v>8888.11021984947</v>
      </c>
    </row>
    <row r="29" spans="2:8" x14ac:dyDescent="0.25">
      <c r="B29" s="3">
        <f t="shared" si="6"/>
        <v>8</v>
      </c>
      <c r="C29" s="3">
        <f t="shared" si="0"/>
        <v>1303.1712626835415</v>
      </c>
      <c r="D29">
        <f t="shared" si="1"/>
        <v>11716.856945645153</v>
      </c>
      <c r="E29">
        <f t="shared" si="2"/>
        <v>13020.028208328695</v>
      </c>
      <c r="F29" s="3">
        <f t="shared" si="3"/>
        <v>1789808.7185174671</v>
      </c>
      <c r="G29" s="3">
        <f t="shared" si="4"/>
        <v>93968.944184096545</v>
      </c>
      <c r="H29" s="3">
        <f t="shared" si="5"/>
        <v>10191.281482533012</v>
      </c>
    </row>
    <row r="30" spans="2:8" x14ac:dyDescent="0.25">
      <c r="B30" s="3">
        <f t="shared" si="6"/>
        <v>9</v>
      </c>
      <c r="C30" s="3">
        <f t="shared" si="0"/>
        <v>1311.6961746935976</v>
      </c>
      <c r="D30">
        <f t="shared" si="1"/>
        <v>11708.332033635097</v>
      </c>
      <c r="E30">
        <f t="shared" si="2"/>
        <v>13020.028208328695</v>
      </c>
      <c r="F30" s="3">
        <f t="shared" si="3"/>
        <v>1788497.0223427736</v>
      </c>
      <c r="G30" s="3">
        <f t="shared" si="4"/>
        <v>105677.27621773165</v>
      </c>
      <c r="H30" s="3">
        <f t="shared" si="5"/>
        <v>11502.977657226609</v>
      </c>
    </row>
    <row r="31" spans="2:8" x14ac:dyDescent="0.25">
      <c r="B31" s="3">
        <f t="shared" si="6"/>
        <v>10</v>
      </c>
      <c r="C31" s="3">
        <f t="shared" si="0"/>
        <v>1320.2768538363835</v>
      </c>
      <c r="D31">
        <f t="shared" si="1"/>
        <v>11699.751354492311</v>
      </c>
      <c r="E31">
        <f t="shared" si="2"/>
        <v>13020.028208328695</v>
      </c>
      <c r="F31" s="3">
        <f t="shared" si="3"/>
        <v>1787176.7454889372</v>
      </c>
      <c r="G31" s="3">
        <f t="shared" si="4"/>
        <v>117377.02757222396</v>
      </c>
      <c r="H31" s="3">
        <f t="shared" si="5"/>
        <v>12823.254511062993</v>
      </c>
    </row>
    <row r="32" spans="2:8" x14ac:dyDescent="0.25">
      <c r="B32" s="3">
        <f t="shared" si="6"/>
        <v>11</v>
      </c>
      <c r="C32" s="3">
        <f t="shared" si="0"/>
        <v>1328.9136649218981</v>
      </c>
      <c r="D32">
        <f t="shared" si="1"/>
        <v>11691.114543406797</v>
      </c>
      <c r="E32">
        <f t="shared" si="2"/>
        <v>13020.028208328695</v>
      </c>
      <c r="F32" s="3">
        <f t="shared" si="3"/>
        <v>1785847.8318240154</v>
      </c>
      <c r="G32" s="3">
        <f t="shared" si="4"/>
        <v>129068.14211563076</v>
      </c>
      <c r="H32" s="3">
        <f t="shared" si="5"/>
        <v>14152.168175984891</v>
      </c>
    </row>
    <row r="33" spans="2:8" x14ac:dyDescent="0.25">
      <c r="B33" s="3">
        <f t="shared" si="6"/>
        <v>12</v>
      </c>
      <c r="C33" s="3">
        <f t="shared" si="0"/>
        <v>1337.606975146593</v>
      </c>
      <c r="D33">
        <f t="shared" si="1"/>
        <v>11682.421233182102</v>
      </c>
      <c r="E33">
        <f t="shared" si="2"/>
        <v>13020.028208328695</v>
      </c>
      <c r="F33" s="3">
        <f t="shared" si="3"/>
        <v>1784510.2248488688</v>
      </c>
      <c r="G33" s="3">
        <f t="shared" si="4"/>
        <v>140750.56334881287</v>
      </c>
      <c r="H33" s="3">
        <f t="shared" si="5"/>
        <v>15489.775151131484</v>
      </c>
    </row>
    <row r="34" spans="2:8" x14ac:dyDescent="0.25">
      <c r="B34" s="3">
        <f t="shared" si="6"/>
        <v>13</v>
      </c>
      <c r="C34" s="3">
        <f t="shared" si="0"/>
        <v>1346.3571541090114</v>
      </c>
      <c r="D34">
        <f t="shared" si="1"/>
        <v>11673.671054219683</v>
      </c>
      <c r="E34">
        <f t="shared" si="2"/>
        <v>13020.028208328695</v>
      </c>
      <c r="F34" s="3">
        <f t="shared" si="3"/>
        <v>1783163.8676947597</v>
      </c>
      <c r="G34" s="3">
        <f t="shared" si="4"/>
        <v>152424.23440303255</v>
      </c>
      <c r="H34" s="3">
        <f t="shared" si="5"/>
        <v>16836.132305240495</v>
      </c>
    </row>
    <row r="35" spans="2:8" x14ac:dyDescent="0.25">
      <c r="B35" s="3">
        <f t="shared" si="6"/>
        <v>14</v>
      </c>
      <c r="C35" s="3">
        <f t="shared" si="0"/>
        <v>1355.1645738254738</v>
      </c>
      <c r="D35">
        <f t="shared" si="1"/>
        <v>11664.863634503221</v>
      </c>
      <c r="E35">
        <f t="shared" si="2"/>
        <v>13020.028208328695</v>
      </c>
      <c r="F35" s="3">
        <f t="shared" si="3"/>
        <v>1781808.7031209343</v>
      </c>
      <c r="G35" s="3">
        <f t="shared" si="4"/>
        <v>164089.09803753576</v>
      </c>
      <c r="H35" s="3">
        <f t="shared" si="5"/>
        <v>18191.296879065969</v>
      </c>
    </row>
    <row r="36" spans="2:8" x14ac:dyDescent="0.25">
      <c r="B36" s="3">
        <f t="shared" si="6"/>
        <v>15</v>
      </c>
      <c r="C36" s="3">
        <f t="shared" si="0"/>
        <v>1364.0296087459155</v>
      </c>
      <c r="D36">
        <f t="shared" si="1"/>
        <v>11655.998599582779</v>
      </c>
      <c r="E36">
        <f t="shared" si="2"/>
        <v>13020.028208328695</v>
      </c>
      <c r="F36" s="3">
        <f t="shared" si="3"/>
        <v>1780444.6735121885</v>
      </c>
      <c r="G36" s="3">
        <f t="shared" si="4"/>
        <v>175745.09663711855</v>
      </c>
      <c r="H36" s="3">
        <f t="shared" si="5"/>
        <v>19555.326487811886</v>
      </c>
    </row>
    <row r="37" spans="2:8" x14ac:dyDescent="0.25">
      <c r="B37" s="3">
        <f t="shared" si="6"/>
        <v>16</v>
      </c>
      <c r="C37" s="3">
        <f t="shared" si="0"/>
        <v>1372.952635769796</v>
      </c>
      <c r="D37">
        <f t="shared" si="1"/>
        <v>11647.075572558899</v>
      </c>
      <c r="E37">
        <f t="shared" si="2"/>
        <v>13020.028208328695</v>
      </c>
      <c r="F37" s="3">
        <f t="shared" si="3"/>
        <v>1779071.7208764188</v>
      </c>
      <c r="G37" s="3">
        <f t="shared" si="4"/>
        <v>187392.17220967746</v>
      </c>
      <c r="H37" s="3">
        <f t="shared" si="5"/>
        <v>20928.279123581684</v>
      </c>
    </row>
    <row r="38" spans="2:8" x14ac:dyDescent="0.25">
      <c r="B38" s="3">
        <f t="shared" si="6"/>
        <v>17</v>
      </c>
      <c r="C38" s="3">
        <f t="shared" si="0"/>
        <v>1381.9340342621217</v>
      </c>
      <c r="D38">
        <f t="shared" si="1"/>
        <v>11638.094174066573</v>
      </c>
      <c r="E38">
        <f t="shared" si="2"/>
        <v>13020.028208328695</v>
      </c>
      <c r="F38" s="3">
        <f t="shared" si="3"/>
        <v>1777689.7868421567</v>
      </c>
      <c r="G38" s="3">
        <f t="shared" si="4"/>
        <v>199030.26638374402</v>
      </c>
      <c r="H38" s="3">
        <f t="shared" si="5"/>
        <v>22310.213157843806</v>
      </c>
    </row>
    <row r="39" spans="2:8" x14ac:dyDescent="0.25">
      <c r="B39" s="3">
        <f t="shared" si="6"/>
        <v>18</v>
      </c>
      <c r="C39" s="3">
        <f t="shared" si="0"/>
        <v>1390.9741860695867</v>
      </c>
      <c r="D39">
        <f t="shared" si="1"/>
        <v>11629.054022259108</v>
      </c>
      <c r="E39">
        <f t="shared" si="2"/>
        <v>13020.028208328695</v>
      </c>
      <c r="F39" s="3">
        <f t="shared" si="3"/>
        <v>1776298.8126560871</v>
      </c>
      <c r="G39" s="3">
        <f t="shared" si="4"/>
        <v>210659.32040600313</v>
      </c>
      <c r="H39" s="3">
        <f t="shared" si="5"/>
        <v>23701.187343913392</v>
      </c>
    </row>
    <row r="40" spans="2:8" x14ac:dyDescent="0.25">
      <c r="B40" s="3">
        <f t="shared" si="6"/>
        <v>19</v>
      </c>
      <c r="C40" s="3">
        <f t="shared" si="0"/>
        <v>1400.0734755367903</v>
      </c>
      <c r="D40">
        <f t="shared" si="1"/>
        <v>11619.954732791904</v>
      </c>
      <c r="E40">
        <f t="shared" si="2"/>
        <v>13020.028208328695</v>
      </c>
      <c r="F40" s="3">
        <f t="shared" si="3"/>
        <v>1774898.7391805502</v>
      </c>
      <c r="G40" s="3">
        <f t="shared" si="4"/>
        <v>222279.27513879503</v>
      </c>
      <c r="H40" s="3">
        <f t="shared" si="5"/>
        <v>25101.260819450181</v>
      </c>
    </row>
    <row r="41" spans="2:8" x14ac:dyDescent="0.25">
      <c r="B41" s="3">
        <f t="shared" si="6"/>
        <v>20</v>
      </c>
      <c r="C41" s="3">
        <f t="shared" si="0"/>
        <v>1409.2322895225952</v>
      </c>
      <c r="D41">
        <f t="shared" si="1"/>
        <v>11610.7959188061</v>
      </c>
      <c r="E41">
        <f t="shared" si="2"/>
        <v>13020.028208328695</v>
      </c>
      <c r="F41" s="3">
        <f t="shared" si="3"/>
        <v>1773489.5068910276</v>
      </c>
      <c r="G41" s="3">
        <f t="shared" si="4"/>
        <v>233890.07105760113</v>
      </c>
      <c r="H41" s="3">
        <f t="shared" si="5"/>
        <v>26510.493108972776</v>
      </c>
    </row>
    <row r="42" spans="2:8" x14ac:dyDescent="0.25">
      <c r="B42" s="3">
        <f t="shared" si="6"/>
        <v>21</v>
      </c>
      <c r="C42" s="3">
        <f t="shared" si="0"/>
        <v>1418.4510174165553</v>
      </c>
      <c r="D42">
        <f t="shared" si="1"/>
        <v>11601.577190912139</v>
      </c>
      <c r="E42">
        <f t="shared" si="2"/>
        <v>13020.028208328695</v>
      </c>
      <c r="F42" s="3">
        <f t="shared" si="3"/>
        <v>1772071.055873611</v>
      </c>
      <c r="G42" s="3">
        <f t="shared" si="4"/>
        <v>245491.64824851329</v>
      </c>
      <c r="H42" s="3">
        <f t="shared" si="5"/>
        <v>27928.944126389331</v>
      </c>
    </row>
    <row r="43" spans="2:8" x14ac:dyDescent="0.25">
      <c r="B43" s="3">
        <f t="shared" si="6"/>
        <v>22</v>
      </c>
      <c r="C43" s="3">
        <f t="shared" si="0"/>
        <v>1427.7300511554877</v>
      </c>
      <c r="D43">
        <f t="shared" si="1"/>
        <v>11592.298157173207</v>
      </c>
      <c r="E43">
        <f t="shared" si="2"/>
        <v>13020.028208328695</v>
      </c>
      <c r="F43" s="3">
        <f t="shared" si="3"/>
        <v>1770643.3258224556</v>
      </c>
      <c r="G43" s="3">
        <f t="shared" si="4"/>
        <v>257083.9464056865</v>
      </c>
      <c r="H43" s="3">
        <f t="shared" si="5"/>
        <v>29356.674177544817</v>
      </c>
    </row>
    <row r="44" spans="2:8" x14ac:dyDescent="0.25">
      <c r="B44" s="3">
        <f t="shared" si="6"/>
        <v>23</v>
      </c>
      <c r="C44" s="3">
        <f t="shared" si="0"/>
        <v>1437.0697852401299</v>
      </c>
      <c r="D44">
        <f t="shared" si="1"/>
        <v>11582.958423088565</v>
      </c>
      <c r="E44">
        <f t="shared" si="2"/>
        <v>13020.028208328695</v>
      </c>
      <c r="F44" s="3">
        <f t="shared" si="3"/>
        <v>1769206.2560372155</v>
      </c>
      <c r="G44" s="3">
        <f t="shared" si="4"/>
        <v>268666.90482877503</v>
      </c>
      <c r="H44" s="3">
        <f t="shared" si="5"/>
        <v>30793.743962784945</v>
      </c>
    </row>
    <row r="45" spans="2:8" x14ac:dyDescent="0.25">
      <c r="B45" s="3">
        <f t="shared" si="6"/>
        <v>24</v>
      </c>
      <c r="C45" s="3">
        <f t="shared" si="0"/>
        <v>1446.4706167519107</v>
      </c>
      <c r="D45">
        <f t="shared" si="1"/>
        <v>11573.557591576784</v>
      </c>
      <c r="E45">
        <f t="shared" si="2"/>
        <v>13020.028208328695</v>
      </c>
      <c r="F45" s="3">
        <f t="shared" si="3"/>
        <v>1767759.7854204637</v>
      </c>
      <c r="G45" s="3">
        <f t="shared" si="4"/>
        <v>280240.4624203518</v>
      </c>
      <c r="H45" s="3">
        <f t="shared" si="5"/>
        <v>32240.214579536856</v>
      </c>
    </row>
    <row r="46" spans="2:8" x14ac:dyDescent="0.25">
      <c r="B46" s="3">
        <f t="shared" si="6"/>
        <v>25</v>
      </c>
      <c r="C46" s="3">
        <f t="shared" si="0"/>
        <v>1455.9329453698283</v>
      </c>
      <c r="D46">
        <f t="shared" si="1"/>
        <v>11564.095262958866</v>
      </c>
      <c r="E46">
        <f t="shared" si="2"/>
        <v>13020.028208328695</v>
      </c>
      <c r="F46" s="3">
        <f t="shared" si="3"/>
        <v>1766303.8524750939</v>
      </c>
      <c r="G46" s="3">
        <f t="shared" si="4"/>
        <v>291804.55768331065</v>
      </c>
      <c r="H46" s="3">
        <f t="shared" si="5"/>
        <v>33696.147524906686</v>
      </c>
    </row>
    <row r="47" spans="2:8" x14ac:dyDescent="0.25">
      <c r="B47" s="3">
        <f t="shared" si="6"/>
        <v>26</v>
      </c>
      <c r="C47" s="3">
        <f t="shared" si="0"/>
        <v>1465.4571733874545</v>
      </c>
      <c r="D47">
        <f t="shared" si="1"/>
        <v>11554.57103494124</v>
      </c>
      <c r="E47">
        <f t="shared" si="2"/>
        <v>13020.028208328695</v>
      </c>
      <c r="F47" s="3">
        <f t="shared" si="3"/>
        <v>1764838.3953017064</v>
      </c>
      <c r="G47" s="3">
        <f t="shared" si="4"/>
        <v>303359.12871825189</v>
      </c>
      <c r="H47" s="3">
        <f t="shared" si="5"/>
        <v>35161.604698294141</v>
      </c>
    </row>
    <row r="48" spans="2:8" x14ac:dyDescent="0.25">
      <c r="B48" s="3">
        <f t="shared" si="6"/>
        <v>27</v>
      </c>
      <c r="C48" s="3">
        <f t="shared" si="0"/>
        <v>1475.0437057300314</v>
      </c>
      <c r="D48">
        <f t="shared" si="1"/>
        <v>11544.984502598663</v>
      </c>
      <c r="E48">
        <f t="shared" si="2"/>
        <v>13020.028208328695</v>
      </c>
      <c r="F48" s="3">
        <f t="shared" si="3"/>
        <v>1763363.3515959764</v>
      </c>
      <c r="G48" s="3">
        <f t="shared" si="4"/>
        <v>314904.11322085053</v>
      </c>
      <c r="H48" s="3">
        <f t="shared" si="5"/>
        <v>36636.64840402417</v>
      </c>
    </row>
    <row r="49" spans="2:8" x14ac:dyDescent="0.25">
      <c r="B49" s="3">
        <f t="shared" si="6"/>
        <v>28</v>
      </c>
      <c r="C49" s="3">
        <f t="shared" si="0"/>
        <v>1484.6929499716807</v>
      </c>
      <c r="D49">
        <f t="shared" si="1"/>
        <v>11535.335258357014</v>
      </c>
      <c r="E49">
        <f t="shared" si="2"/>
        <v>13020.028208328695</v>
      </c>
      <c r="F49" s="3">
        <f t="shared" si="3"/>
        <v>1761878.6586460047</v>
      </c>
      <c r="G49" s="3">
        <f t="shared" si="4"/>
        <v>326439.44847920752</v>
      </c>
      <c r="H49" s="3">
        <f t="shared" si="5"/>
        <v>38121.341353995849</v>
      </c>
    </row>
    <row r="50" spans="2:8" x14ac:dyDescent="0.25">
      <c r="B50" s="3">
        <f t="shared" si="6"/>
        <v>29</v>
      </c>
      <c r="C50" s="3">
        <f t="shared" si="0"/>
        <v>1494.4053163527478</v>
      </c>
      <c r="D50">
        <f t="shared" si="1"/>
        <v>11525.622891975947</v>
      </c>
      <c r="E50">
        <f t="shared" si="2"/>
        <v>13020.028208328695</v>
      </c>
      <c r="F50" s="3">
        <f t="shared" si="3"/>
        <v>1760384.2533296519</v>
      </c>
      <c r="G50" s="3">
        <f t="shared" si="4"/>
        <v>337965.0713711835</v>
      </c>
      <c r="H50" s="3">
        <f t="shared" si="5"/>
        <v>39615.746670348599</v>
      </c>
    </row>
    <row r="51" spans="2:8" x14ac:dyDescent="0.25">
      <c r="B51" s="3">
        <f t="shared" si="6"/>
        <v>30</v>
      </c>
      <c r="C51" s="3">
        <f t="shared" si="0"/>
        <v>1504.1812177972224</v>
      </c>
      <c r="D51">
        <f t="shared" si="1"/>
        <v>11515.846990531472</v>
      </c>
      <c r="E51">
        <f t="shared" si="2"/>
        <v>13020.028208328695</v>
      </c>
      <c r="F51" s="3">
        <f t="shared" si="3"/>
        <v>1758880.0721118546</v>
      </c>
      <c r="G51" s="3">
        <f t="shared" si="4"/>
        <v>349480.91836171498</v>
      </c>
      <c r="H51" s="3">
        <f t="shared" si="5"/>
        <v>41119.927888145823</v>
      </c>
    </row>
    <row r="52" spans="2:8" x14ac:dyDescent="0.25">
      <c r="B52" s="3">
        <f t="shared" si="6"/>
        <v>31</v>
      </c>
      <c r="C52" s="3">
        <f t="shared" si="0"/>
        <v>1514.0210699303134</v>
      </c>
      <c r="D52">
        <f t="shared" si="1"/>
        <v>11506.007138398381</v>
      </c>
      <c r="E52">
        <f t="shared" si="2"/>
        <v>13020.028208328695</v>
      </c>
      <c r="F52" s="3">
        <f t="shared" si="3"/>
        <v>1757366.0510419242</v>
      </c>
      <c r="G52" s="3">
        <f t="shared" si="4"/>
        <v>360986.92550011334</v>
      </c>
      <c r="H52" s="3">
        <f t="shared" si="5"/>
        <v>42633.948958076136</v>
      </c>
    </row>
    <row r="53" spans="2:8" x14ac:dyDescent="0.25">
      <c r="B53" s="3">
        <f t="shared" si="6"/>
        <v>32</v>
      </c>
      <c r="C53" s="3">
        <f t="shared" si="0"/>
        <v>1523.9252910961077</v>
      </c>
      <c r="D53">
        <f t="shared" si="1"/>
        <v>11496.102917232587</v>
      </c>
      <c r="E53">
        <f t="shared" si="2"/>
        <v>13020.028208328695</v>
      </c>
      <c r="F53" s="3">
        <f t="shared" si="3"/>
        <v>1755842.1257508281</v>
      </c>
      <c r="G53" s="3">
        <f t="shared" si="4"/>
        <v>372483.02841734595</v>
      </c>
      <c r="H53" s="3">
        <f t="shared" si="5"/>
        <v>44157.874249172244</v>
      </c>
    </row>
    <row r="54" spans="2:8" x14ac:dyDescent="0.25">
      <c r="B54" s="3">
        <f t="shared" si="6"/>
        <v>33</v>
      </c>
      <c r="C54" s="3">
        <f t="shared" si="0"/>
        <v>1533.89430237536</v>
      </c>
      <c r="D54">
        <f t="shared" si="1"/>
        <v>11486.133905953335</v>
      </c>
      <c r="E54">
        <f t="shared" si="2"/>
        <v>13020.028208328695</v>
      </c>
      <c r="F54" s="3">
        <f t="shared" si="3"/>
        <v>1754308.2314484527</v>
      </c>
      <c r="G54" s="3">
        <f t="shared" si="4"/>
        <v>383969.16232329927</v>
      </c>
      <c r="H54" s="3">
        <f t="shared" si="5"/>
        <v>45691.768551547604</v>
      </c>
    </row>
    <row r="55" spans="2:8" x14ac:dyDescent="0.25">
      <c r="B55" s="3">
        <f t="shared" si="6"/>
        <v>34</v>
      </c>
      <c r="C55" s="3">
        <f t="shared" si="0"/>
        <v>1543.9285276033988</v>
      </c>
      <c r="D55">
        <f t="shared" si="1"/>
        <v>11476.099680725296</v>
      </c>
      <c r="E55">
        <f t="shared" si="2"/>
        <v>13020.028208328695</v>
      </c>
      <c r="F55" s="3">
        <f t="shared" si="3"/>
        <v>1752764.3029208493</v>
      </c>
      <c r="G55" s="3">
        <f t="shared" si="4"/>
        <v>395445.26200402458</v>
      </c>
      <c r="H55" s="3">
        <f t="shared" si="5"/>
        <v>47235.697079151003</v>
      </c>
    </row>
    <row r="56" spans="2:8" x14ac:dyDescent="0.25">
      <c r="B56" s="3">
        <f t="shared" si="6"/>
        <v>35</v>
      </c>
      <c r="C56" s="3">
        <f t="shared" si="0"/>
        <v>1554.0283933881383</v>
      </c>
      <c r="D56">
        <f t="shared" si="1"/>
        <v>11465.999814940556</v>
      </c>
      <c r="E56">
        <f t="shared" si="2"/>
        <v>13020.028208328695</v>
      </c>
      <c r="F56" s="3">
        <f t="shared" si="3"/>
        <v>1751210.2745274613</v>
      </c>
      <c r="G56" s="3">
        <f t="shared" si="4"/>
        <v>406911.26181896514</v>
      </c>
      <c r="H56" s="3">
        <f t="shared" si="5"/>
        <v>48789.725472539139</v>
      </c>
    </row>
    <row r="57" spans="2:8" x14ac:dyDescent="0.25">
      <c r="B57" s="3">
        <f t="shared" si="6"/>
        <v>36</v>
      </c>
      <c r="C57" s="3">
        <f t="shared" si="0"/>
        <v>1564.1943291282205</v>
      </c>
      <c r="D57">
        <f t="shared" si="1"/>
        <v>11455.833879200474</v>
      </c>
      <c r="E57">
        <f t="shared" si="2"/>
        <v>13020.028208328695</v>
      </c>
      <c r="F57" s="3">
        <f t="shared" si="3"/>
        <v>1749646.0801983331</v>
      </c>
      <c r="G57" s="3">
        <f t="shared" si="4"/>
        <v>418367.09569816559</v>
      </c>
      <c r="H57" s="3">
        <f t="shared" si="5"/>
        <v>50353.919801667362</v>
      </c>
    </row>
    <row r="58" spans="2:8" x14ac:dyDescent="0.25">
      <c r="B58" s="3">
        <f t="shared" si="6"/>
        <v>37</v>
      </c>
      <c r="C58" s="3">
        <f t="shared" si="0"/>
        <v>1574.4267670312638</v>
      </c>
      <c r="D58">
        <f t="shared" si="1"/>
        <v>11445.601441297431</v>
      </c>
      <c r="E58">
        <f t="shared" si="2"/>
        <v>13020.028208328695</v>
      </c>
      <c r="F58" s="3">
        <f t="shared" si="3"/>
        <v>1748071.6534313019</v>
      </c>
      <c r="G58" s="3">
        <f t="shared" si="4"/>
        <v>429812.69713946304</v>
      </c>
      <c r="H58" s="3">
        <f t="shared" si="5"/>
        <v>51928.346568698624</v>
      </c>
    </row>
    <row r="59" spans="2:8" x14ac:dyDescent="0.25">
      <c r="B59" s="3">
        <f t="shared" si="6"/>
        <v>38</v>
      </c>
      <c r="C59" s="3">
        <f t="shared" si="0"/>
        <v>1584.7261421322619</v>
      </c>
      <c r="D59">
        <f t="shared" si="1"/>
        <v>11435.302066196433</v>
      </c>
      <c r="E59">
        <f t="shared" si="2"/>
        <v>13020.028208328695</v>
      </c>
      <c r="F59" s="3">
        <f t="shared" si="3"/>
        <v>1746486.9272891697</v>
      </c>
      <c r="G59" s="3">
        <f t="shared" si="4"/>
        <v>441247.99920565949</v>
      </c>
      <c r="H59" s="3">
        <f t="shared" si="5"/>
        <v>53513.072710830886</v>
      </c>
    </row>
    <row r="60" spans="2:8" x14ac:dyDescent="0.25">
      <c r="B60" s="3">
        <f t="shared" si="6"/>
        <v>39</v>
      </c>
      <c r="C60" s="3">
        <f t="shared" si="0"/>
        <v>1595.0928923120427</v>
      </c>
      <c r="D60">
        <f t="shared" si="1"/>
        <v>11424.935316016652</v>
      </c>
      <c r="E60">
        <f t="shared" si="2"/>
        <v>13020.028208328695</v>
      </c>
      <c r="F60" s="3">
        <f t="shared" si="3"/>
        <v>1744891.8343968578</v>
      </c>
      <c r="G60" s="3">
        <f t="shared" si="4"/>
        <v>452672.93452167616</v>
      </c>
      <c r="H60" s="3">
        <f t="shared" si="5"/>
        <v>55108.16560314293</v>
      </c>
    </row>
    <row r="61" spans="2:8" x14ac:dyDescent="0.25">
      <c r="B61" s="3">
        <f t="shared" si="6"/>
        <v>40</v>
      </c>
      <c r="C61" s="3">
        <f t="shared" si="0"/>
        <v>1605.5274583159171</v>
      </c>
      <c r="D61">
        <f t="shared" si="1"/>
        <v>11414.500750012778</v>
      </c>
      <c r="E61">
        <f t="shared" si="2"/>
        <v>13020.028208328695</v>
      </c>
      <c r="F61" s="3">
        <f t="shared" si="3"/>
        <v>1743286.3069385418</v>
      </c>
      <c r="G61" s="3">
        <f t="shared" si="4"/>
        <v>464087.43527168891</v>
      </c>
      <c r="H61" s="3">
        <f t="shared" si="5"/>
        <v>56713.693061458849</v>
      </c>
    </row>
    <row r="62" spans="2:8" x14ac:dyDescent="0.25">
      <c r="B62" s="3">
        <f t="shared" si="6"/>
        <v>41</v>
      </c>
      <c r="C62" s="3">
        <f t="shared" si="0"/>
        <v>1616.0302837724012</v>
      </c>
      <c r="D62">
        <f t="shared" si="1"/>
        <v>11403.997924556294</v>
      </c>
      <c r="E62">
        <f t="shared" si="2"/>
        <v>13020.028208328695</v>
      </c>
      <c r="F62" s="3">
        <f t="shared" si="3"/>
        <v>1741670.2766547694</v>
      </c>
      <c r="G62" s="3">
        <f t="shared" si="4"/>
        <v>475491.43319624523</v>
      </c>
      <c r="H62" s="3">
        <f t="shared" si="5"/>
        <v>58329.72334523125</v>
      </c>
    </row>
    <row r="63" spans="2:8" x14ac:dyDescent="0.25">
      <c r="B63" s="3">
        <f t="shared" si="6"/>
        <v>42</v>
      </c>
      <c r="C63" s="3">
        <f t="shared" si="0"/>
        <v>1626.6018152120796</v>
      </c>
      <c r="D63">
        <f t="shared" si="1"/>
        <v>11393.426393116615</v>
      </c>
      <c r="E63">
        <f t="shared" si="2"/>
        <v>13020.028208328695</v>
      </c>
      <c r="F63" s="3">
        <f t="shared" si="3"/>
        <v>1740043.6748395574</v>
      </c>
      <c r="G63" s="3">
        <f t="shared" si="4"/>
        <v>486884.85958936182</v>
      </c>
      <c r="H63" s="3">
        <f t="shared" si="5"/>
        <v>59956.325160443332</v>
      </c>
    </row>
    <row r="64" spans="2:8" x14ac:dyDescent="0.25">
      <c r="B64" s="3">
        <f t="shared" si="6"/>
        <v>43</v>
      </c>
      <c r="C64" s="3">
        <f t="shared" si="0"/>
        <v>1637.2425020865903</v>
      </c>
      <c r="D64">
        <f t="shared" si="1"/>
        <v>11382.785706242104</v>
      </c>
      <c r="E64">
        <f t="shared" si="2"/>
        <v>13020.028208328695</v>
      </c>
      <c r="F64" s="3">
        <f t="shared" si="3"/>
        <v>1738406.4323374708</v>
      </c>
      <c r="G64" s="3">
        <f t="shared" si="4"/>
        <v>498267.6452956039</v>
      </c>
      <c r="H64" s="3">
        <f t="shared" si="5"/>
        <v>61593.567662529924</v>
      </c>
    </row>
    <row r="65" spans="2:8" x14ac:dyDescent="0.25">
      <c r="B65" s="3">
        <f t="shared" si="6"/>
        <v>44</v>
      </c>
      <c r="C65" s="3">
        <f t="shared" si="0"/>
        <v>1647.9527967877384</v>
      </c>
      <c r="D65">
        <f t="shared" si="1"/>
        <v>11372.075411540956</v>
      </c>
      <c r="E65">
        <f t="shared" si="2"/>
        <v>13020.028208328695</v>
      </c>
      <c r="F65" s="3">
        <f t="shared" si="3"/>
        <v>1736758.4795406831</v>
      </c>
      <c r="G65" s="3">
        <f t="shared" si="4"/>
        <v>509639.72070714488</v>
      </c>
      <c r="H65" s="3">
        <f t="shared" si="5"/>
        <v>63241.52045931766</v>
      </c>
    </row>
    <row r="66" spans="2:8" x14ac:dyDescent="0.25">
      <c r="B66" s="3">
        <f t="shared" si="6"/>
        <v>45</v>
      </c>
      <c r="C66" s="3">
        <f t="shared" si="0"/>
        <v>1658.7331546667265</v>
      </c>
      <c r="D66">
        <f t="shared" si="1"/>
        <v>11361.295053661968</v>
      </c>
      <c r="E66">
        <f t="shared" si="2"/>
        <v>13020.028208328695</v>
      </c>
      <c r="F66" s="3">
        <f t="shared" si="3"/>
        <v>1735099.7463860163</v>
      </c>
      <c r="G66" s="3">
        <f t="shared" si="4"/>
        <v>521001.01576080685</v>
      </c>
      <c r="H66" s="3">
        <f t="shared" si="5"/>
        <v>64900.253613984387</v>
      </c>
    </row>
    <row r="67" spans="2:8" x14ac:dyDescent="0.25">
      <c r="B67" s="3">
        <f t="shared" si="6"/>
        <v>46</v>
      </c>
      <c r="C67" s="3">
        <f t="shared" si="0"/>
        <v>1669.5840340535051</v>
      </c>
      <c r="D67">
        <f t="shared" si="1"/>
        <v>11350.44417427519</v>
      </c>
      <c r="E67">
        <f t="shared" si="2"/>
        <v>13020.028208328695</v>
      </c>
      <c r="F67" s="3">
        <f t="shared" si="3"/>
        <v>1733430.1623519626</v>
      </c>
      <c r="G67" s="3">
        <f t="shared" si="4"/>
        <v>532351.45993508201</v>
      </c>
      <c r="H67" s="3">
        <f t="shared" si="5"/>
        <v>66569.837648037894</v>
      </c>
    </row>
    <row r="68" spans="2:8" x14ac:dyDescent="0.25">
      <c r="B68" s="3">
        <f t="shared" si="6"/>
        <v>47</v>
      </c>
      <c r="C68" s="3">
        <f t="shared" si="0"/>
        <v>1680.5058962762723</v>
      </c>
      <c r="D68">
        <f t="shared" si="1"/>
        <v>11339.522312052422</v>
      </c>
      <c r="E68">
        <f t="shared" si="2"/>
        <v>13020.028208328695</v>
      </c>
      <c r="F68" s="3">
        <f t="shared" si="3"/>
        <v>1731749.6564556863</v>
      </c>
      <c r="G68" s="3">
        <f t="shared" si="4"/>
        <v>543690.98224713444</v>
      </c>
      <c r="H68" s="3">
        <f t="shared" si="5"/>
        <v>68250.343544314164</v>
      </c>
    </row>
    <row r="69" spans="2:8" x14ac:dyDescent="0.25">
      <c r="B69" s="3">
        <f t="shared" si="6"/>
        <v>48</v>
      </c>
      <c r="C69" s="3">
        <f t="shared" si="0"/>
        <v>1691.4992056810806</v>
      </c>
      <c r="D69">
        <f t="shared" si="1"/>
        <v>11328.529002647614</v>
      </c>
      <c r="E69">
        <f t="shared" si="2"/>
        <v>13020.028208328695</v>
      </c>
      <c r="F69" s="3">
        <f t="shared" si="3"/>
        <v>1730058.1572500053</v>
      </c>
      <c r="G69" s="3">
        <f t="shared" si="4"/>
        <v>555019.51124978205</v>
      </c>
      <c r="H69" s="3">
        <f t="shared" si="5"/>
        <v>69941.842749995238</v>
      </c>
    </row>
    <row r="70" spans="2:8" x14ac:dyDescent="0.25">
      <c r="B70" s="3">
        <f t="shared" si="6"/>
        <v>49</v>
      </c>
      <c r="C70" s="3">
        <f t="shared" si="0"/>
        <v>1702.5644296515766</v>
      </c>
      <c r="D70">
        <f t="shared" si="1"/>
        <v>11317.463778677118</v>
      </c>
      <c r="E70">
        <f t="shared" si="2"/>
        <v>13020.028208328695</v>
      </c>
      <c r="F70" s="3">
        <f t="shared" si="3"/>
        <v>1728355.5928203538</v>
      </c>
      <c r="G70" s="3">
        <f t="shared" si="4"/>
        <v>566336.97502845922</v>
      </c>
      <c r="H70" s="3">
        <f t="shared" si="5"/>
        <v>71644.40717964682</v>
      </c>
    </row>
    <row r="71" spans="2:8" x14ac:dyDescent="0.25">
      <c r="B71" s="3">
        <f t="shared" si="6"/>
        <v>50</v>
      </c>
      <c r="C71" s="3">
        <f t="shared" si="0"/>
        <v>1713.7020386288805</v>
      </c>
      <c r="D71">
        <f t="shared" si="1"/>
        <v>11306.326169699814</v>
      </c>
      <c r="E71">
        <f t="shared" si="2"/>
        <v>13020.028208328695</v>
      </c>
      <c r="F71" s="3">
        <f t="shared" si="3"/>
        <v>1726641.8907817248</v>
      </c>
      <c r="G71" s="3">
        <f t="shared" si="4"/>
        <v>577643.301198159</v>
      </c>
      <c r="H71" s="3">
        <f t="shared" si="5"/>
        <v>73358.109218275698</v>
      </c>
    </row>
    <row r="72" spans="2:8" x14ac:dyDescent="0.25">
      <c r="B72" s="3">
        <f t="shared" si="6"/>
        <v>51</v>
      </c>
      <c r="C72" s="3">
        <f t="shared" si="0"/>
        <v>1724.912506131579</v>
      </c>
      <c r="D72">
        <f t="shared" si="1"/>
        <v>11295.115702197116</v>
      </c>
      <c r="E72">
        <f t="shared" si="2"/>
        <v>13020.028208328695</v>
      </c>
      <c r="F72" s="3">
        <f t="shared" si="3"/>
        <v>1724916.9782755931</v>
      </c>
      <c r="G72" s="3">
        <f t="shared" si="4"/>
        <v>588938.41690035607</v>
      </c>
      <c r="H72" s="3">
        <f t="shared" si="5"/>
        <v>75083.02172440727</v>
      </c>
    </row>
    <row r="73" spans="2:8" x14ac:dyDescent="0.25">
      <c r="B73" s="3">
        <f t="shared" si="6"/>
        <v>52</v>
      </c>
      <c r="C73" s="3">
        <f t="shared" si="0"/>
        <v>1736.1963087758559</v>
      </c>
      <c r="D73">
        <f t="shared" si="1"/>
        <v>11283.831899552839</v>
      </c>
      <c r="E73">
        <f t="shared" si="2"/>
        <v>13020.028208328695</v>
      </c>
      <c r="F73" s="3">
        <f t="shared" si="3"/>
        <v>1723180.7819668173</v>
      </c>
      <c r="G73" s="3">
        <f t="shared" si="4"/>
        <v>600222.24879990891</v>
      </c>
      <c r="H73" s="3">
        <f t="shared" si="5"/>
        <v>76819.218033183133</v>
      </c>
    </row>
    <row r="74" spans="2:8" x14ac:dyDescent="0.25">
      <c r="B74" s="3">
        <f t="shared" si="6"/>
        <v>53</v>
      </c>
      <c r="C74" s="3">
        <f t="shared" si="0"/>
        <v>1747.5539262957664</v>
      </c>
      <c r="D74">
        <f t="shared" si="1"/>
        <v>11272.474282032928</v>
      </c>
      <c r="E74">
        <f t="shared" si="2"/>
        <v>13020.028208328695</v>
      </c>
      <c r="F74" s="3">
        <f t="shared" si="3"/>
        <v>1721433.2280405215</v>
      </c>
      <c r="G74" s="3">
        <f t="shared" si="4"/>
        <v>611494.72308194183</v>
      </c>
      <c r="H74" s="3">
        <f t="shared" si="5"/>
        <v>78566.771959478894</v>
      </c>
    </row>
    <row r="75" spans="2:8" x14ac:dyDescent="0.25">
      <c r="B75" s="3">
        <f t="shared" si="6"/>
        <v>54</v>
      </c>
      <c r="C75" s="3">
        <f t="shared" si="0"/>
        <v>1758.9858415636172</v>
      </c>
      <c r="D75">
        <f t="shared" si="1"/>
        <v>11261.042366765078</v>
      </c>
      <c r="E75">
        <f t="shared" si="2"/>
        <v>13020.028208328695</v>
      </c>
      <c r="F75" s="3">
        <f t="shared" si="3"/>
        <v>1719674.2421989578</v>
      </c>
      <c r="G75" s="3">
        <f t="shared" si="4"/>
        <v>622755.76544870692</v>
      </c>
      <c r="H75" s="3">
        <f t="shared" si="5"/>
        <v>80325.757801042506</v>
      </c>
    </row>
    <row r="76" spans="2:8" x14ac:dyDescent="0.25">
      <c r="B76" s="3">
        <f t="shared" si="6"/>
        <v>55</v>
      </c>
      <c r="C76" s="3">
        <f t="shared" si="0"/>
        <v>1770.4925406105122</v>
      </c>
      <c r="D76">
        <f t="shared" si="1"/>
        <v>11249.535667718183</v>
      </c>
      <c r="E76">
        <f t="shared" si="2"/>
        <v>13020.028208328695</v>
      </c>
      <c r="F76" s="3">
        <f t="shared" si="3"/>
        <v>1717903.7496583473</v>
      </c>
      <c r="G76" s="3">
        <f t="shared" si="4"/>
        <v>634005.30111642508</v>
      </c>
      <c r="H76" s="3">
        <f t="shared" si="5"/>
        <v>82096.250341653023</v>
      </c>
    </row>
    <row r="77" spans="2:8" x14ac:dyDescent="0.25">
      <c r="B77" s="3">
        <f t="shared" si="6"/>
        <v>56</v>
      </c>
      <c r="C77" s="3">
        <f t="shared" si="0"/>
        <v>1782.0745126470065</v>
      </c>
      <c r="D77">
        <f t="shared" si="1"/>
        <v>11237.953695681688</v>
      </c>
      <c r="E77">
        <f t="shared" si="2"/>
        <v>13020.028208328695</v>
      </c>
      <c r="F77" s="3">
        <f t="shared" si="3"/>
        <v>1716121.6751457003</v>
      </c>
      <c r="G77" s="3">
        <f t="shared" si="4"/>
        <v>645243.25481210672</v>
      </c>
      <c r="H77" s="3">
        <f t="shared" si="5"/>
        <v>83878.324854300037</v>
      </c>
    </row>
    <row r="78" spans="2:8" x14ac:dyDescent="0.25">
      <c r="B78" s="3">
        <f t="shared" si="6"/>
        <v>57</v>
      </c>
      <c r="C78" s="3">
        <f t="shared" si="0"/>
        <v>1793.7322500839055</v>
      </c>
      <c r="D78">
        <f t="shared" si="1"/>
        <v>11226.295958244789</v>
      </c>
      <c r="E78">
        <f t="shared" si="2"/>
        <v>13020.028208328695</v>
      </c>
      <c r="F78" s="3">
        <f t="shared" si="3"/>
        <v>1714327.9428956164</v>
      </c>
      <c r="G78" s="3">
        <f t="shared" si="4"/>
        <v>656469.55077035155</v>
      </c>
      <c r="H78" s="3">
        <f t="shared" si="5"/>
        <v>85672.057104383945</v>
      </c>
    </row>
    <row r="79" spans="2:8" x14ac:dyDescent="0.25">
      <c r="B79" s="3">
        <f t="shared" si="6"/>
        <v>58</v>
      </c>
      <c r="C79" s="3">
        <f t="shared" si="0"/>
        <v>1805.4662485532044</v>
      </c>
      <c r="D79">
        <f t="shared" si="1"/>
        <v>11214.56195977549</v>
      </c>
      <c r="E79">
        <f t="shared" si="2"/>
        <v>13020.028208328695</v>
      </c>
      <c r="F79" s="3">
        <f t="shared" si="3"/>
        <v>1712522.4766470632</v>
      </c>
      <c r="G79" s="3">
        <f t="shared" si="4"/>
        <v>667684.11273012706</v>
      </c>
      <c r="H79" s="3">
        <f t="shared" si="5"/>
        <v>87477.523352937147</v>
      </c>
    </row>
    <row r="80" spans="2:8" x14ac:dyDescent="0.25">
      <c r="B80" s="3">
        <f t="shared" si="6"/>
        <v>59</v>
      </c>
      <c r="C80" s="3">
        <f t="shared" si="0"/>
        <v>1817.2770069291564</v>
      </c>
      <c r="D80">
        <f t="shared" si="1"/>
        <v>11202.751201399538</v>
      </c>
      <c r="E80">
        <f t="shared" si="2"/>
        <v>13020.028208328695</v>
      </c>
      <c r="F80" s="3">
        <f t="shared" si="3"/>
        <v>1710705.1996401341</v>
      </c>
      <c r="G80" s="3">
        <f t="shared" si="4"/>
        <v>678886.86393152655</v>
      </c>
      <c r="H80" s="3">
        <f t="shared" si="5"/>
        <v>89294.800359866305</v>
      </c>
    </row>
    <row r="81" spans="2:8" x14ac:dyDescent="0.25">
      <c r="B81" s="3">
        <f t="shared" si="6"/>
        <v>60</v>
      </c>
      <c r="C81" s="3">
        <f t="shared" si="0"/>
        <v>1829.1650273494834</v>
      </c>
      <c r="D81">
        <f t="shared" si="1"/>
        <v>11190.863180979211</v>
      </c>
      <c r="E81">
        <f t="shared" si="2"/>
        <v>13020.028208328695</v>
      </c>
      <c r="F81" s="3">
        <f t="shared" si="3"/>
        <v>1708876.0346127846</v>
      </c>
      <c r="G81" s="3">
        <f t="shared" si="4"/>
        <v>690077.7271125057</v>
      </c>
      <c r="H81" s="3">
        <f t="shared" si="5"/>
        <v>91123.965387215794</v>
      </c>
    </row>
    <row r="82" spans="2:8" x14ac:dyDescent="0.25">
      <c r="B82" s="3">
        <f t="shared" si="6"/>
        <v>61</v>
      </c>
      <c r="C82" s="3">
        <f t="shared" si="0"/>
        <v>1841.1308152367292</v>
      </c>
      <c r="D82">
        <f t="shared" si="1"/>
        <v>11178.897393091966</v>
      </c>
      <c r="E82">
        <f t="shared" si="2"/>
        <v>13020.028208328695</v>
      </c>
      <c r="F82" s="3">
        <f t="shared" si="3"/>
        <v>1707034.9037975478</v>
      </c>
      <c r="G82" s="3">
        <f t="shared" si="4"/>
        <v>701256.62450559763</v>
      </c>
      <c r="H82" s="3">
        <f t="shared" si="5"/>
        <v>92965.096202452522</v>
      </c>
    </row>
    <row r="83" spans="2:8" x14ac:dyDescent="0.25">
      <c r="B83" s="3">
        <f t="shared" si="6"/>
        <v>62</v>
      </c>
      <c r="C83" s="3">
        <f t="shared" si="0"/>
        <v>1853.1748793197348</v>
      </c>
      <c r="D83">
        <f t="shared" si="1"/>
        <v>11166.85332900896</v>
      </c>
      <c r="E83">
        <f t="shared" si="2"/>
        <v>13020.028208328695</v>
      </c>
      <c r="F83" s="3">
        <f t="shared" si="3"/>
        <v>1705181.7289182281</v>
      </c>
      <c r="G83" s="3">
        <f t="shared" si="4"/>
        <v>712423.47783460654</v>
      </c>
      <c r="H83" s="3">
        <f t="shared" si="5"/>
        <v>94818.271081772255</v>
      </c>
    </row>
    <row r="84" spans="2:8" x14ac:dyDescent="0.25">
      <c r="B84" s="3">
        <f t="shared" si="6"/>
        <v>63</v>
      </c>
      <c r="C84" s="3">
        <f t="shared" si="0"/>
        <v>1865.297731655286</v>
      </c>
      <c r="D84">
        <f t="shared" si="1"/>
        <v>11154.730476673409</v>
      </c>
      <c r="E84">
        <f t="shared" si="2"/>
        <v>13020.028208328695</v>
      </c>
      <c r="F84" s="3">
        <f t="shared" si="3"/>
        <v>1703316.4311865729</v>
      </c>
      <c r="G84" s="3">
        <f t="shared" si="4"/>
        <v>723578.20831128</v>
      </c>
      <c r="H84" s="3">
        <f t="shared" si="5"/>
        <v>96683.568813427541</v>
      </c>
    </row>
    <row r="85" spans="2:8" x14ac:dyDescent="0.25">
      <c r="B85" s="3">
        <f t="shared" si="6"/>
        <v>64</v>
      </c>
      <c r="C85" s="3">
        <f t="shared" si="0"/>
        <v>1877.4998876498648</v>
      </c>
      <c r="D85">
        <f t="shared" si="1"/>
        <v>11142.52832067883</v>
      </c>
      <c r="E85">
        <f t="shared" si="2"/>
        <v>13020.028208328695</v>
      </c>
      <c r="F85" s="3">
        <f t="shared" si="3"/>
        <v>1701438.931298923</v>
      </c>
      <c r="G85" s="3">
        <f t="shared" si="4"/>
        <v>734720.73663195886</v>
      </c>
      <c r="H85" s="3">
        <f t="shared" si="5"/>
        <v>98561.068701077398</v>
      </c>
    </row>
    <row r="86" spans="2:8" x14ac:dyDescent="0.25">
      <c r="B86" s="3">
        <f t="shared" si="6"/>
        <v>65</v>
      </c>
      <c r="C86" s="3">
        <f t="shared" si="0"/>
        <v>1889.7818660815738</v>
      </c>
      <c r="D86">
        <f t="shared" si="1"/>
        <v>11130.246342247121</v>
      </c>
      <c r="E86">
        <f t="shared" si="2"/>
        <v>13020.028208328695</v>
      </c>
      <c r="F86" s="3">
        <f t="shared" si="3"/>
        <v>1699549.1494328415</v>
      </c>
      <c r="G86" s="3">
        <f t="shared" si="4"/>
        <v>745850.98297420598</v>
      </c>
      <c r="H86" s="3">
        <f t="shared" si="5"/>
        <v>100450.85056715897</v>
      </c>
    </row>
    <row r="87" spans="2:8" x14ac:dyDescent="0.25">
      <c r="B87" s="3">
        <f t="shared" si="6"/>
        <v>66</v>
      </c>
      <c r="C87" s="3">
        <f t="shared" ref="C87:C150" si="7">E87-D87</f>
        <v>1902.1441891221912</v>
      </c>
      <c r="D87">
        <f t="shared" ref="D87:D150" si="8">IF(F86&gt;0,F86*$C$3/12,0)</f>
        <v>11117.884019206504</v>
      </c>
      <c r="E87">
        <f t="shared" ref="E87:E150" si="9">IF(F86&gt;$C$5,$C$5, F86+D87)</f>
        <v>13020.028208328695</v>
      </c>
      <c r="F87" s="3">
        <f t="shared" ref="F87:F150" si="10">MAX(F86-C87,0)</f>
        <v>1697647.0052437193</v>
      </c>
      <c r="G87" s="3">
        <f t="shared" ref="G87:G150" si="11">IF(F87&gt;0,G86+D87,0)</f>
        <v>756968.86699341249</v>
      </c>
      <c r="H87" s="3">
        <f t="shared" ref="H87:H150" si="12">IF(F87&gt;0,H86+C87,0)</f>
        <v>102352.99475628116</v>
      </c>
    </row>
    <row r="88" spans="2:8" x14ac:dyDescent="0.25">
      <c r="B88" s="3">
        <f t="shared" si="6"/>
        <v>67</v>
      </c>
      <c r="C88" s="3">
        <f t="shared" si="7"/>
        <v>1914.5873823593647</v>
      </c>
      <c r="D88">
        <f t="shared" si="8"/>
        <v>11105.44082596933</v>
      </c>
      <c r="E88">
        <f t="shared" si="9"/>
        <v>13020.028208328695</v>
      </c>
      <c r="F88" s="3">
        <f t="shared" si="10"/>
        <v>1695732.4178613599</v>
      </c>
      <c r="G88" s="3">
        <f t="shared" si="11"/>
        <v>768074.30781938182</v>
      </c>
      <c r="H88" s="3">
        <f t="shared" si="12"/>
        <v>104267.58213864052</v>
      </c>
    </row>
    <row r="89" spans="2:8" x14ac:dyDescent="0.25">
      <c r="B89" s="3">
        <f t="shared" ref="B89:B152" si="13">B88+1</f>
        <v>68</v>
      </c>
      <c r="C89" s="3">
        <f t="shared" si="7"/>
        <v>1927.1119748189649</v>
      </c>
      <c r="D89">
        <f t="shared" si="8"/>
        <v>11092.91623350973</v>
      </c>
      <c r="E89">
        <f t="shared" si="9"/>
        <v>13020.028208328695</v>
      </c>
      <c r="F89" s="3">
        <f t="shared" si="10"/>
        <v>1693805.305886541</v>
      </c>
      <c r="G89" s="3">
        <f t="shared" si="11"/>
        <v>779167.2240528916</v>
      </c>
      <c r="H89" s="3">
        <f t="shared" si="12"/>
        <v>106194.69411345948</v>
      </c>
    </row>
    <row r="90" spans="2:8" x14ac:dyDescent="0.25">
      <c r="B90" s="3">
        <f t="shared" si="13"/>
        <v>69</v>
      </c>
      <c r="C90" s="3">
        <f t="shared" si="7"/>
        <v>1939.7184989875732</v>
      </c>
      <c r="D90">
        <f t="shared" si="8"/>
        <v>11080.309709341122</v>
      </c>
      <c r="E90">
        <f t="shared" si="9"/>
        <v>13020.028208328695</v>
      </c>
      <c r="F90" s="3">
        <f t="shared" si="10"/>
        <v>1691865.5873875534</v>
      </c>
      <c r="G90" s="3">
        <f t="shared" si="11"/>
        <v>790247.53376223275</v>
      </c>
      <c r="H90" s="3">
        <f t="shared" si="12"/>
        <v>108134.41261244705</v>
      </c>
    </row>
    <row r="91" spans="2:8" x14ac:dyDescent="0.25">
      <c r="B91" s="3">
        <f t="shared" si="13"/>
        <v>70</v>
      </c>
      <c r="C91" s="3">
        <f t="shared" si="7"/>
        <v>1952.4074908351158</v>
      </c>
      <c r="D91">
        <f t="shared" si="8"/>
        <v>11067.620717493579</v>
      </c>
      <c r="E91">
        <f t="shared" si="9"/>
        <v>13020.028208328695</v>
      </c>
      <c r="F91" s="3">
        <f t="shared" si="10"/>
        <v>1689913.1798967184</v>
      </c>
      <c r="G91" s="3">
        <f t="shared" si="11"/>
        <v>801315.15447972633</v>
      </c>
      <c r="H91" s="3">
        <f t="shared" si="12"/>
        <v>110086.82010328217</v>
      </c>
    </row>
    <row r="92" spans="2:8" x14ac:dyDescent="0.25">
      <c r="B92" s="3">
        <f t="shared" si="13"/>
        <v>71</v>
      </c>
      <c r="C92" s="3">
        <f t="shared" si="7"/>
        <v>1965.1794898376611</v>
      </c>
      <c r="D92">
        <f t="shared" si="8"/>
        <v>11054.848718491034</v>
      </c>
      <c r="E92">
        <f t="shared" si="9"/>
        <v>13020.028208328695</v>
      </c>
      <c r="F92" s="3">
        <f t="shared" si="10"/>
        <v>1687948.0004068806</v>
      </c>
      <c r="G92" s="3">
        <f t="shared" si="11"/>
        <v>812370.00319821737</v>
      </c>
      <c r="H92" s="3">
        <f t="shared" si="12"/>
        <v>112051.99959311984</v>
      </c>
    </row>
    <row r="93" spans="2:8" x14ac:dyDescent="0.25">
      <c r="B93" s="3">
        <f t="shared" si="13"/>
        <v>72</v>
      </c>
      <c r="C93" s="3">
        <f t="shared" si="7"/>
        <v>1978.0350390003514</v>
      </c>
      <c r="D93">
        <f t="shared" si="8"/>
        <v>11041.993169328343</v>
      </c>
      <c r="E93">
        <f t="shared" si="9"/>
        <v>13020.028208328695</v>
      </c>
      <c r="F93" s="3">
        <f t="shared" si="10"/>
        <v>1685969.9653678802</v>
      </c>
      <c r="G93" s="3">
        <f t="shared" si="11"/>
        <v>823411.99636754568</v>
      </c>
      <c r="H93" s="3">
        <f t="shared" si="12"/>
        <v>114030.03463212019</v>
      </c>
    </row>
    <row r="94" spans="2:8" x14ac:dyDescent="0.25">
      <c r="B94" s="3">
        <f t="shared" si="13"/>
        <v>73</v>
      </c>
      <c r="C94" s="3">
        <f t="shared" si="7"/>
        <v>1990.9746848804789</v>
      </c>
      <c r="D94">
        <f t="shared" si="8"/>
        <v>11029.053523448216</v>
      </c>
      <c r="E94">
        <f t="shared" si="9"/>
        <v>13020.028208328695</v>
      </c>
      <c r="F94" s="3">
        <f t="shared" si="10"/>
        <v>1683978.9906829996</v>
      </c>
      <c r="G94" s="3">
        <f t="shared" si="11"/>
        <v>834441.04989099386</v>
      </c>
      <c r="H94" s="3">
        <f t="shared" si="12"/>
        <v>116021.00931700067</v>
      </c>
    </row>
    <row r="95" spans="2:8" x14ac:dyDescent="0.25">
      <c r="B95" s="3">
        <f t="shared" si="13"/>
        <v>74</v>
      </c>
      <c r="C95" s="3">
        <f t="shared" si="7"/>
        <v>2003.9989776107395</v>
      </c>
      <c r="D95">
        <f t="shared" si="8"/>
        <v>11016.029230717955</v>
      </c>
      <c r="E95">
        <f t="shared" si="9"/>
        <v>13020.028208328695</v>
      </c>
      <c r="F95" s="3">
        <f t="shared" si="10"/>
        <v>1681974.9917053888</v>
      </c>
      <c r="G95" s="3">
        <f t="shared" si="11"/>
        <v>845457.07912171178</v>
      </c>
      <c r="H95" s="3">
        <f t="shared" si="12"/>
        <v>118025.00829461141</v>
      </c>
    </row>
    <row r="96" spans="2:8" x14ac:dyDescent="0.25">
      <c r="B96" s="3">
        <f t="shared" si="13"/>
        <v>75</v>
      </c>
      <c r="C96" s="3">
        <f t="shared" si="7"/>
        <v>2017.1084709226106</v>
      </c>
      <c r="D96">
        <f t="shared" si="8"/>
        <v>11002.919737406084</v>
      </c>
      <c r="E96">
        <f t="shared" si="9"/>
        <v>13020.028208328695</v>
      </c>
      <c r="F96" s="3">
        <f t="shared" si="10"/>
        <v>1679957.8832344662</v>
      </c>
      <c r="G96" s="3">
        <f t="shared" si="11"/>
        <v>856459.99885911786</v>
      </c>
      <c r="H96" s="3">
        <f t="shared" si="12"/>
        <v>120042.11676553403</v>
      </c>
    </row>
    <row r="97" spans="2:8" x14ac:dyDescent="0.25">
      <c r="B97" s="3">
        <f t="shared" si="13"/>
        <v>76</v>
      </c>
      <c r="C97" s="3">
        <f t="shared" si="7"/>
        <v>2030.303722169896</v>
      </c>
      <c r="D97">
        <f t="shared" si="8"/>
        <v>10989.724486158799</v>
      </c>
      <c r="E97">
        <f t="shared" si="9"/>
        <v>13020.028208328695</v>
      </c>
      <c r="F97" s="3">
        <f t="shared" si="10"/>
        <v>1677927.5795122962</v>
      </c>
      <c r="G97" s="3">
        <f t="shared" si="11"/>
        <v>867449.72334527667</v>
      </c>
      <c r="H97" s="3">
        <f t="shared" si="12"/>
        <v>122072.42048770392</v>
      </c>
    </row>
    <row r="98" spans="2:8" x14ac:dyDescent="0.25">
      <c r="B98" s="3">
        <f t="shared" si="13"/>
        <v>77</v>
      </c>
      <c r="C98" s="3">
        <f t="shared" si="7"/>
        <v>2043.5852923524235</v>
      </c>
      <c r="D98">
        <f t="shared" si="8"/>
        <v>10976.442915976271</v>
      </c>
      <c r="E98">
        <f t="shared" si="9"/>
        <v>13020.028208328695</v>
      </c>
      <c r="F98" s="3">
        <f t="shared" si="10"/>
        <v>1675883.9942199439</v>
      </c>
      <c r="G98" s="3">
        <f t="shared" si="11"/>
        <v>878426.16626125295</v>
      </c>
      <c r="H98" s="3">
        <f t="shared" si="12"/>
        <v>124116.00578005634</v>
      </c>
    </row>
    <row r="99" spans="2:8" x14ac:dyDescent="0.25">
      <c r="B99" s="3">
        <f t="shared" si="13"/>
        <v>78</v>
      </c>
      <c r="C99" s="3">
        <f t="shared" si="7"/>
        <v>2056.9537461398941</v>
      </c>
      <c r="D99">
        <f t="shared" si="8"/>
        <v>10963.074462188801</v>
      </c>
      <c r="E99">
        <f t="shared" si="9"/>
        <v>13020.028208328695</v>
      </c>
      <c r="F99" s="3">
        <f t="shared" si="10"/>
        <v>1673827.0404738039</v>
      </c>
      <c r="G99" s="3">
        <f t="shared" si="11"/>
        <v>889389.2407234417</v>
      </c>
      <c r="H99" s="3">
        <f t="shared" si="12"/>
        <v>126172.95952619624</v>
      </c>
    </row>
    <row r="100" spans="2:8" x14ac:dyDescent="0.25">
      <c r="B100" s="3">
        <f t="shared" si="13"/>
        <v>79</v>
      </c>
      <c r="C100" s="3">
        <f t="shared" si="7"/>
        <v>2070.4096518958959</v>
      </c>
      <c r="D100">
        <f t="shared" si="8"/>
        <v>10949.618556432799</v>
      </c>
      <c r="E100">
        <f t="shared" si="9"/>
        <v>13020.028208328695</v>
      </c>
      <c r="F100" s="3">
        <f t="shared" si="10"/>
        <v>1671756.6308219079</v>
      </c>
      <c r="G100" s="3">
        <f t="shared" si="11"/>
        <v>900338.85927987448</v>
      </c>
      <c r="H100" s="3">
        <f t="shared" si="12"/>
        <v>128243.36917809214</v>
      </c>
    </row>
    <row r="101" spans="2:8" x14ac:dyDescent="0.25">
      <c r="B101" s="3">
        <f t="shared" si="13"/>
        <v>80</v>
      </c>
      <c r="C101" s="3">
        <f t="shared" si="7"/>
        <v>2083.953581702046</v>
      </c>
      <c r="D101">
        <f t="shared" si="8"/>
        <v>10936.074626626649</v>
      </c>
      <c r="E101">
        <f t="shared" si="9"/>
        <v>13020.028208328695</v>
      </c>
      <c r="F101" s="3">
        <f t="shared" si="10"/>
        <v>1669672.6772402059</v>
      </c>
      <c r="G101" s="3">
        <f t="shared" si="11"/>
        <v>911274.93390650116</v>
      </c>
      <c r="H101" s="3">
        <f t="shared" si="12"/>
        <v>130327.32275979419</v>
      </c>
    </row>
    <row r="102" spans="2:8" x14ac:dyDescent="0.25">
      <c r="B102" s="3">
        <f t="shared" si="13"/>
        <v>81</v>
      </c>
      <c r="C102" s="3">
        <f t="shared" si="7"/>
        <v>2097.5861113823466</v>
      </c>
      <c r="D102">
        <f t="shared" si="8"/>
        <v>10922.442096946348</v>
      </c>
      <c r="E102">
        <f t="shared" si="9"/>
        <v>13020.028208328695</v>
      </c>
      <c r="F102" s="3">
        <f t="shared" si="10"/>
        <v>1667575.0911288236</v>
      </c>
      <c r="G102" s="3">
        <f t="shared" si="11"/>
        <v>922197.37600344745</v>
      </c>
      <c r="H102" s="3">
        <f t="shared" si="12"/>
        <v>132424.90887117654</v>
      </c>
    </row>
    <row r="103" spans="2:8" x14ac:dyDescent="0.25">
      <c r="B103" s="3">
        <f t="shared" si="13"/>
        <v>82</v>
      </c>
      <c r="C103" s="3">
        <f t="shared" si="7"/>
        <v>2111.3078205276415</v>
      </c>
      <c r="D103">
        <f t="shared" si="8"/>
        <v>10908.720387801053</v>
      </c>
      <c r="E103">
        <f t="shared" si="9"/>
        <v>13020.028208328695</v>
      </c>
      <c r="F103" s="3">
        <f t="shared" si="10"/>
        <v>1665463.783308296</v>
      </c>
      <c r="G103" s="3">
        <f t="shared" si="11"/>
        <v>933106.09639124852</v>
      </c>
      <c r="H103" s="3">
        <f t="shared" si="12"/>
        <v>134536.21669170418</v>
      </c>
    </row>
    <row r="104" spans="2:8" x14ac:dyDescent="0.25">
      <c r="B104" s="3">
        <f t="shared" si="13"/>
        <v>83</v>
      </c>
      <c r="C104" s="3">
        <f t="shared" si="7"/>
        <v>2125.1192925202577</v>
      </c>
      <c r="D104">
        <f t="shared" si="8"/>
        <v>10894.908915808437</v>
      </c>
      <c r="E104">
        <f t="shared" si="9"/>
        <v>13020.028208328695</v>
      </c>
      <c r="F104" s="3">
        <f t="shared" si="10"/>
        <v>1663338.6640157758</v>
      </c>
      <c r="G104" s="3">
        <f t="shared" si="11"/>
        <v>944001.00530705694</v>
      </c>
      <c r="H104" s="3">
        <f t="shared" si="12"/>
        <v>136661.33598422442</v>
      </c>
    </row>
    <row r="105" spans="2:8" x14ac:dyDescent="0.25">
      <c r="B105" s="3">
        <f t="shared" si="13"/>
        <v>84</v>
      </c>
      <c r="C105" s="3">
        <f t="shared" si="7"/>
        <v>2139.0211145588273</v>
      </c>
      <c r="D105">
        <f t="shared" si="8"/>
        <v>10881.007093769867</v>
      </c>
      <c r="E105">
        <f t="shared" si="9"/>
        <v>13020.028208328695</v>
      </c>
      <c r="F105" s="3">
        <f t="shared" si="10"/>
        <v>1661199.6429012169</v>
      </c>
      <c r="G105" s="3">
        <f t="shared" si="11"/>
        <v>954882.01240082679</v>
      </c>
      <c r="H105" s="3">
        <f t="shared" si="12"/>
        <v>138800.35709878325</v>
      </c>
    </row>
    <row r="106" spans="2:8" x14ac:dyDescent="0.25">
      <c r="B106" s="3">
        <f t="shared" si="13"/>
        <v>85</v>
      </c>
      <c r="C106" s="3">
        <f t="shared" si="7"/>
        <v>2153.0138776832337</v>
      </c>
      <c r="D106">
        <f t="shared" si="8"/>
        <v>10867.014330645461</v>
      </c>
      <c r="E106">
        <f t="shared" si="9"/>
        <v>13020.028208328695</v>
      </c>
      <c r="F106" s="3">
        <f t="shared" si="10"/>
        <v>1659046.6290235335</v>
      </c>
      <c r="G106" s="3">
        <f t="shared" si="11"/>
        <v>965749.02673147223</v>
      </c>
      <c r="H106" s="3">
        <f t="shared" si="12"/>
        <v>140953.37097646648</v>
      </c>
    </row>
    <row r="107" spans="2:8" x14ac:dyDescent="0.25">
      <c r="B107" s="3">
        <f t="shared" si="13"/>
        <v>86</v>
      </c>
      <c r="C107" s="3">
        <f t="shared" si="7"/>
        <v>2167.0981767997455</v>
      </c>
      <c r="D107">
        <f t="shared" si="8"/>
        <v>10852.930031528949</v>
      </c>
      <c r="E107">
        <f t="shared" si="9"/>
        <v>13020.028208328695</v>
      </c>
      <c r="F107" s="3">
        <f t="shared" si="10"/>
        <v>1656879.5308467338</v>
      </c>
      <c r="G107" s="3">
        <f t="shared" si="11"/>
        <v>976601.95676300116</v>
      </c>
      <c r="H107" s="3">
        <f t="shared" si="12"/>
        <v>143120.46915326623</v>
      </c>
    </row>
    <row r="108" spans="2:8" x14ac:dyDescent="0.25">
      <c r="B108" s="3">
        <f t="shared" si="13"/>
        <v>87</v>
      </c>
      <c r="C108" s="3">
        <f t="shared" si="7"/>
        <v>2181.2746107063103</v>
      </c>
      <c r="D108">
        <f t="shared" si="8"/>
        <v>10838.753597622384</v>
      </c>
      <c r="E108">
        <f t="shared" si="9"/>
        <v>13020.028208328695</v>
      </c>
      <c r="F108" s="3">
        <f t="shared" si="10"/>
        <v>1654698.2562360275</v>
      </c>
      <c r="G108" s="3">
        <f t="shared" si="11"/>
        <v>987440.71036062355</v>
      </c>
      <c r="H108" s="3">
        <f t="shared" si="12"/>
        <v>145301.74376397254</v>
      </c>
    </row>
    <row r="109" spans="2:8" x14ac:dyDescent="0.25">
      <c r="B109" s="3">
        <f t="shared" si="13"/>
        <v>88</v>
      </c>
      <c r="C109" s="3">
        <f t="shared" si="7"/>
        <v>2195.5437821180149</v>
      </c>
      <c r="D109">
        <f t="shared" si="8"/>
        <v>10824.48442621068</v>
      </c>
      <c r="E109">
        <f t="shared" si="9"/>
        <v>13020.028208328695</v>
      </c>
      <c r="F109" s="3">
        <f t="shared" si="10"/>
        <v>1652502.7124539095</v>
      </c>
      <c r="G109" s="3">
        <f t="shared" si="11"/>
        <v>998265.19478683418</v>
      </c>
      <c r="H109" s="3">
        <f t="shared" si="12"/>
        <v>147497.28754609055</v>
      </c>
    </row>
    <row r="110" spans="2:8" x14ac:dyDescent="0.25">
      <c r="B110" s="3">
        <f t="shared" si="13"/>
        <v>89</v>
      </c>
      <c r="C110" s="3">
        <f t="shared" si="7"/>
        <v>2209.9062976927034</v>
      </c>
      <c r="D110">
        <f t="shared" si="8"/>
        <v>10810.121910635991</v>
      </c>
      <c r="E110">
        <f t="shared" si="9"/>
        <v>13020.028208328695</v>
      </c>
      <c r="F110" s="3">
        <f t="shared" si="10"/>
        <v>1650292.8061562167</v>
      </c>
      <c r="G110" s="3">
        <f t="shared" si="11"/>
        <v>1009075.3166974701</v>
      </c>
      <c r="H110" s="3">
        <f t="shared" si="12"/>
        <v>149707.19384378326</v>
      </c>
    </row>
    <row r="111" spans="2:8" x14ac:dyDescent="0.25">
      <c r="B111" s="3">
        <f t="shared" si="13"/>
        <v>90</v>
      </c>
      <c r="C111" s="3">
        <f t="shared" si="7"/>
        <v>2224.362768056777</v>
      </c>
      <c r="D111">
        <f t="shared" si="8"/>
        <v>10795.665440271918</v>
      </c>
      <c r="E111">
        <f t="shared" si="9"/>
        <v>13020.028208328695</v>
      </c>
      <c r="F111" s="3">
        <f t="shared" si="10"/>
        <v>1648068.4433881599</v>
      </c>
      <c r="G111" s="3">
        <f t="shared" si="11"/>
        <v>1019870.9821377421</v>
      </c>
      <c r="H111" s="3">
        <f t="shared" si="12"/>
        <v>151931.55661184003</v>
      </c>
    </row>
    <row r="112" spans="2:8" x14ac:dyDescent="0.25">
      <c r="B112" s="3">
        <f t="shared" si="13"/>
        <v>91</v>
      </c>
      <c r="C112" s="3">
        <f t="shared" si="7"/>
        <v>2238.9138078311498</v>
      </c>
      <c r="D112">
        <f t="shared" si="8"/>
        <v>10781.114400497545</v>
      </c>
      <c r="E112">
        <f t="shared" si="9"/>
        <v>13020.028208328695</v>
      </c>
      <c r="F112" s="3">
        <f t="shared" si="10"/>
        <v>1645829.5295803286</v>
      </c>
      <c r="G112" s="3">
        <f t="shared" si="11"/>
        <v>1030652.0965382396</v>
      </c>
      <c r="H112" s="3">
        <f t="shared" si="12"/>
        <v>154170.47041967118</v>
      </c>
    </row>
    <row r="113" spans="2:8" x14ac:dyDescent="0.25">
      <c r="B113" s="3">
        <f t="shared" si="13"/>
        <v>92</v>
      </c>
      <c r="C113" s="3">
        <f t="shared" si="7"/>
        <v>2253.5600356573796</v>
      </c>
      <c r="D113">
        <f t="shared" si="8"/>
        <v>10766.468172671315</v>
      </c>
      <c r="E113">
        <f t="shared" si="9"/>
        <v>13020.028208328695</v>
      </c>
      <c r="F113" s="3">
        <f t="shared" si="10"/>
        <v>1643575.9695446712</v>
      </c>
      <c r="G113" s="3">
        <f t="shared" si="11"/>
        <v>1041418.5647109109</v>
      </c>
      <c r="H113" s="3">
        <f t="shared" si="12"/>
        <v>156424.03045532855</v>
      </c>
    </row>
    <row r="114" spans="2:8" x14ac:dyDescent="0.25">
      <c r="B114" s="3">
        <f t="shared" si="13"/>
        <v>93</v>
      </c>
      <c r="C114" s="3">
        <f t="shared" si="7"/>
        <v>2268.3020742239696</v>
      </c>
      <c r="D114">
        <f t="shared" si="8"/>
        <v>10751.726134104725</v>
      </c>
      <c r="E114">
        <f t="shared" si="9"/>
        <v>13020.028208328695</v>
      </c>
      <c r="F114" s="3">
        <f t="shared" si="10"/>
        <v>1641307.6674704473</v>
      </c>
      <c r="G114" s="3">
        <f t="shared" si="11"/>
        <v>1052170.2908450156</v>
      </c>
      <c r="H114" s="3">
        <f t="shared" si="12"/>
        <v>158692.33252955251</v>
      </c>
    </row>
    <row r="115" spans="2:8" x14ac:dyDescent="0.25">
      <c r="B115" s="3">
        <f t="shared" si="13"/>
        <v>94</v>
      </c>
      <c r="C115" s="3">
        <f t="shared" si="7"/>
        <v>2283.1405502928519</v>
      </c>
      <c r="D115">
        <f t="shared" si="8"/>
        <v>10736.887658035843</v>
      </c>
      <c r="E115">
        <f t="shared" si="9"/>
        <v>13020.028208328695</v>
      </c>
      <c r="F115" s="3">
        <f t="shared" si="10"/>
        <v>1639024.5269201545</v>
      </c>
      <c r="G115" s="3">
        <f t="shared" si="11"/>
        <v>1062907.1785030514</v>
      </c>
      <c r="H115" s="3">
        <f t="shared" si="12"/>
        <v>160975.47307984537</v>
      </c>
    </row>
    <row r="116" spans="2:8" x14ac:dyDescent="0.25">
      <c r="B116" s="3">
        <f t="shared" si="13"/>
        <v>95</v>
      </c>
      <c r="C116" s="3">
        <f t="shared" si="7"/>
        <v>2298.0760947260187</v>
      </c>
      <c r="D116">
        <f t="shared" si="8"/>
        <v>10721.952113602676</v>
      </c>
      <c r="E116">
        <f t="shared" si="9"/>
        <v>13020.028208328695</v>
      </c>
      <c r="F116" s="3">
        <f t="shared" si="10"/>
        <v>1636726.4508254284</v>
      </c>
      <c r="G116" s="3">
        <f t="shared" si="11"/>
        <v>1073629.1306166542</v>
      </c>
      <c r="H116" s="3">
        <f t="shared" si="12"/>
        <v>163273.54917457138</v>
      </c>
    </row>
    <row r="117" spans="2:8" x14ac:dyDescent="0.25">
      <c r="B117" s="3">
        <f t="shared" si="13"/>
        <v>96</v>
      </c>
      <c r="C117" s="3">
        <f t="shared" si="7"/>
        <v>2313.1093425123508</v>
      </c>
      <c r="D117">
        <f t="shared" si="8"/>
        <v>10706.918865816344</v>
      </c>
      <c r="E117">
        <f t="shared" si="9"/>
        <v>13020.028208328695</v>
      </c>
      <c r="F117" s="3">
        <f t="shared" si="10"/>
        <v>1634413.3414829159</v>
      </c>
      <c r="G117" s="3">
        <f t="shared" si="11"/>
        <v>1084336.0494824706</v>
      </c>
      <c r="H117" s="3">
        <f t="shared" si="12"/>
        <v>165586.65851708374</v>
      </c>
    </row>
    <row r="118" spans="2:8" x14ac:dyDescent="0.25">
      <c r="B118" s="3">
        <f t="shared" si="13"/>
        <v>97</v>
      </c>
      <c r="C118" s="3">
        <f t="shared" si="7"/>
        <v>2328.2409327946207</v>
      </c>
      <c r="D118">
        <f t="shared" si="8"/>
        <v>10691.787275534074</v>
      </c>
      <c r="E118">
        <f t="shared" si="9"/>
        <v>13020.028208328695</v>
      </c>
      <c r="F118" s="3">
        <f t="shared" si="10"/>
        <v>1632085.1005501214</v>
      </c>
      <c r="G118" s="3">
        <f t="shared" si="11"/>
        <v>1095027.8367580047</v>
      </c>
      <c r="H118" s="3">
        <f t="shared" si="12"/>
        <v>167914.89944987834</v>
      </c>
    </row>
    <row r="119" spans="2:8" x14ac:dyDescent="0.25">
      <c r="B119" s="3">
        <f t="shared" si="13"/>
        <v>98</v>
      </c>
      <c r="C119" s="3">
        <f t="shared" si="7"/>
        <v>2343.4715088966495</v>
      </c>
      <c r="D119">
        <f t="shared" si="8"/>
        <v>10676.556699432045</v>
      </c>
      <c r="E119">
        <f t="shared" si="9"/>
        <v>13020.028208328695</v>
      </c>
      <c r="F119" s="3">
        <f t="shared" si="10"/>
        <v>1629741.6290412247</v>
      </c>
      <c r="G119" s="3">
        <f t="shared" si="11"/>
        <v>1105704.3934574367</v>
      </c>
      <c r="H119" s="3">
        <f t="shared" si="12"/>
        <v>170258.37095877499</v>
      </c>
    </row>
    <row r="120" spans="2:8" x14ac:dyDescent="0.25">
      <c r="B120" s="3">
        <f t="shared" si="13"/>
        <v>99</v>
      </c>
      <c r="C120" s="3">
        <f t="shared" si="7"/>
        <v>2358.8017183506836</v>
      </c>
      <c r="D120">
        <f t="shared" si="8"/>
        <v>10661.226489978011</v>
      </c>
      <c r="E120">
        <f t="shared" si="9"/>
        <v>13020.028208328695</v>
      </c>
      <c r="F120" s="3">
        <f t="shared" si="10"/>
        <v>1627382.827322874</v>
      </c>
      <c r="G120" s="3">
        <f t="shared" si="11"/>
        <v>1116365.6199474146</v>
      </c>
      <c r="H120" s="3">
        <f t="shared" si="12"/>
        <v>172617.17267712567</v>
      </c>
    </row>
    <row r="121" spans="2:8" x14ac:dyDescent="0.25">
      <c r="B121" s="3">
        <f t="shared" si="13"/>
        <v>100</v>
      </c>
      <c r="C121" s="3">
        <f t="shared" si="7"/>
        <v>2374.2322129248951</v>
      </c>
      <c r="D121">
        <f t="shared" si="8"/>
        <v>10645.7959954038</v>
      </c>
      <c r="E121">
        <f t="shared" si="9"/>
        <v>13020.028208328695</v>
      </c>
      <c r="F121" s="3">
        <f t="shared" si="10"/>
        <v>1625008.5951099491</v>
      </c>
      <c r="G121" s="3">
        <f t="shared" si="11"/>
        <v>1127011.4159428184</v>
      </c>
      <c r="H121" s="3">
        <f t="shared" si="12"/>
        <v>174991.40489005056</v>
      </c>
    </row>
    <row r="122" spans="2:8" x14ac:dyDescent="0.25">
      <c r="B122" s="3">
        <f t="shared" si="13"/>
        <v>101</v>
      </c>
      <c r="C122" s="3">
        <f t="shared" si="7"/>
        <v>2389.763648651111</v>
      </c>
      <c r="D122">
        <f t="shared" si="8"/>
        <v>10630.264559677584</v>
      </c>
      <c r="E122">
        <f t="shared" si="9"/>
        <v>13020.028208328695</v>
      </c>
      <c r="F122" s="3">
        <f t="shared" si="10"/>
        <v>1622618.831461298</v>
      </c>
      <c r="G122" s="3">
        <f t="shared" si="11"/>
        <v>1137641.680502496</v>
      </c>
      <c r="H122" s="3">
        <f t="shared" si="12"/>
        <v>177381.16853870166</v>
      </c>
    </row>
    <row r="123" spans="2:8" x14ac:dyDescent="0.25">
      <c r="B123" s="3">
        <f t="shared" si="13"/>
        <v>102</v>
      </c>
      <c r="C123" s="3">
        <f t="shared" si="7"/>
        <v>2405.3966858527037</v>
      </c>
      <c r="D123">
        <f t="shared" si="8"/>
        <v>10614.631522475991</v>
      </c>
      <c r="E123">
        <f t="shared" si="9"/>
        <v>13020.028208328695</v>
      </c>
      <c r="F123" s="3">
        <f t="shared" si="10"/>
        <v>1620213.4347754454</v>
      </c>
      <c r="G123" s="3">
        <f t="shared" si="11"/>
        <v>1148256.3120249719</v>
      </c>
      <c r="H123" s="3">
        <f t="shared" si="12"/>
        <v>179786.56522455436</v>
      </c>
    </row>
    <row r="124" spans="2:8" x14ac:dyDescent="0.25">
      <c r="B124" s="3">
        <f t="shared" si="13"/>
        <v>103</v>
      </c>
      <c r="C124" s="3">
        <f t="shared" si="7"/>
        <v>2421.1319891726562</v>
      </c>
      <c r="D124">
        <f t="shared" si="8"/>
        <v>10598.896219156039</v>
      </c>
      <c r="E124">
        <f t="shared" si="9"/>
        <v>13020.028208328695</v>
      </c>
      <c r="F124" s="3">
        <f t="shared" si="10"/>
        <v>1617792.3027862727</v>
      </c>
      <c r="G124" s="3">
        <f t="shared" si="11"/>
        <v>1158855.2082441279</v>
      </c>
      <c r="H124" s="3">
        <f t="shared" si="12"/>
        <v>182207.69721372702</v>
      </c>
    </row>
    <row r="125" spans="2:8" x14ac:dyDescent="0.25">
      <c r="B125" s="3">
        <f t="shared" si="13"/>
        <v>104</v>
      </c>
      <c r="C125" s="3">
        <f t="shared" si="7"/>
        <v>2436.970227601827</v>
      </c>
      <c r="D125">
        <f t="shared" si="8"/>
        <v>10583.057980726868</v>
      </c>
      <c r="E125">
        <f t="shared" si="9"/>
        <v>13020.028208328695</v>
      </c>
      <c r="F125" s="3">
        <f t="shared" si="10"/>
        <v>1615355.3325586708</v>
      </c>
      <c r="G125" s="3">
        <f t="shared" si="11"/>
        <v>1169438.2662248549</v>
      </c>
      <c r="H125" s="3">
        <f t="shared" si="12"/>
        <v>184644.66744132884</v>
      </c>
    </row>
    <row r="126" spans="2:8" x14ac:dyDescent="0.25">
      <c r="B126" s="3">
        <f t="shared" si="13"/>
        <v>105</v>
      </c>
      <c r="C126" s="3">
        <f t="shared" si="7"/>
        <v>2452.9120745073906</v>
      </c>
      <c r="D126">
        <f t="shared" si="8"/>
        <v>10567.116133821304</v>
      </c>
      <c r="E126">
        <f t="shared" si="9"/>
        <v>13020.028208328695</v>
      </c>
      <c r="F126" s="3">
        <f t="shared" si="10"/>
        <v>1612902.4204841633</v>
      </c>
      <c r="G126" s="3">
        <f t="shared" si="11"/>
        <v>1180005.3823586761</v>
      </c>
      <c r="H126" s="3">
        <f t="shared" si="12"/>
        <v>187097.57951583623</v>
      </c>
    </row>
    <row r="127" spans="2:8" x14ac:dyDescent="0.25">
      <c r="B127" s="3">
        <f t="shared" si="13"/>
        <v>106</v>
      </c>
      <c r="C127" s="3">
        <f t="shared" si="7"/>
        <v>2468.9582076614588</v>
      </c>
      <c r="D127">
        <f t="shared" si="8"/>
        <v>10551.070000667236</v>
      </c>
      <c r="E127">
        <f t="shared" si="9"/>
        <v>13020.028208328695</v>
      </c>
      <c r="F127" s="3">
        <f t="shared" si="10"/>
        <v>1610433.4622765018</v>
      </c>
      <c r="G127" s="3">
        <f t="shared" si="11"/>
        <v>1190556.4523593432</v>
      </c>
      <c r="H127" s="3">
        <f t="shared" si="12"/>
        <v>189566.53772349769</v>
      </c>
    </row>
    <row r="128" spans="2:8" x14ac:dyDescent="0.25">
      <c r="B128" s="3">
        <f t="shared" si="13"/>
        <v>107</v>
      </c>
      <c r="C128" s="3">
        <f t="shared" si="7"/>
        <v>2485.109309269912</v>
      </c>
      <c r="D128">
        <f t="shared" si="8"/>
        <v>10534.918899058783</v>
      </c>
      <c r="E128">
        <f t="shared" si="9"/>
        <v>13020.028208328695</v>
      </c>
      <c r="F128" s="3">
        <f t="shared" si="10"/>
        <v>1607948.352967232</v>
      </c>
      <c r="G128" s="3">
        <f t="shared" si="11"/>
        <v>1201091.371258402</v>
      </c>
      <c r="H128" s="3">
        <f t="shared" si="12"/>
        <v>192051.64703276759</v>
      </c>
    </row>
    <row r="129" spans="2:8" x14ac:dyDescent="0.25">
      <c r="B129" s="3">
        <f t="shared" si="13"/>
        <v>108</v>
      </c>
      <c r="C129" s="3">
        <f t="shared" si="7"/>
        <v>2501.3660660013866</v>
      </c>
      <c r="D129">
        <f t="shared" si="8"/>
        <v>10518.662142327308</v>
      </c>
      <c r="E129">
        <f t="shared" si="9"/>
        <v>13020.028208328695</v>
      </c>
      <c r="F129" s="3">
        <f t="shared" si="10"/>
        <v>1605446.9869012306</v>
      </c>
      <c r="G129" s="3">
        <f t="shared" si="11"/>
        <v>1211610.0334007293</v>
      </c>
      <c r="H129" s="3">
        <f t="shared" si="12"/>
        <v>194553.01309876898</v>
      </c>
    </row>
    <row r="130" spans="2:8" x14ac:dyDescent="0.25">
      <c r="B130" s="3">
        <f t="shared" si="13"/>
        <v>109</v>
      </c>
      <c r="C130" s="3">
        <f t="shared" si="7"/>
        <v>2517.7291690164766</v>
      </c>
      <c r="D130">
        <f t="shared" si="8"/>
        <v>10502.299039312218</v>
      </c>
      <c r="E130">
        <f t="shared" si="9"/>
        <v>13020.028208328695</v>
      </c>
      <c r="F130" s="3">
        <f t="shared" si="10"/>
        <v>1602929.2577322142</v>
      </c>
      <c r="G130" s="3">
        <f t="shared" si="11"/>
        <v>1222112.3324400415</v>
      </c>
      <c r="H130" s="3">
        <f t="shared" si="12"/>
        <v>197070.74226778545</v>
      </c>
    </row>
    <row r="131" spans="2:8" x14ac:dyDescent="0.25">
      <c r="B131" s="3">
        <f t="shared" si="13"/>
        <v>110</v>
      </c>
      <c r="C131" s="3">
        <f t="shared" si="7"/>
        <v>2534.1993139971273</v>
      </c>
      <c r="D131">
        <f t="shared" si="8"/>
        <v>10485.828894331567</v>
      </c>
      <c r="E131">
        <f t="shared" si="9"/>
        <v>13020.028208328695</v>
      </c>
      <c r="F131" s="3">
        <f t="shared" si="10"/>
        <v>1600395.0584182171</v>
      </c>
      <c r="G131" s="3">
        <f t="shared" si="11"/>
        <v>1232598.1613343731</v>
      </c>
      <c r="H131" s="3">
        <f t="shared" si="12"/>
        <v>199604.94158178256</v>
      </c>
    </row>
    <row r="132" spans="2:8" x14ac:dyDescent="0.25">
      <c r="B132" s="3">
        <f t="shared" si="13"/>
        <v>111</v>
      </c>
      <c r="C132" s="3">
        <f t="shared" si="7"/>
        <v>2550.7772011761899</v>
      </c>
      <c r="D132">
        <f t="shared" si="8"/>
        <v>10469.251007152505</v>
      </c>
      <c r="E132">
        <f t="shared" si="9"/>
        <v>13020.028208328695</v>
      </c>
      <c r="F132" s="3">
        <f t="shared" si="10"/>
        <v>1597844.281217041</v>
      </c>
      <c r="G132" s="3">
        <f t="shared" si="11"/>
        <v>1243067.4123415255</v>
      </c>
      <c r="H132" s="3">
        <f t="shared" si="12"/>
        <v>202155.71878295875</v>
      </c>
    </row>
    <row r="133" spans="2:8" x14ac:dyDescent="0.25">
      <c r="B133" s="3">
        <f t="shared" si="13"/>
        <v>112</v>
      </c>
      <c r="C133" s="3">
        <f t="shared" si="7"/>
        <v>2567.4635353672184</v>
      </c>
      <c r="D133">
        <f t="shared" si="8"/>
        <v>10452.564672961476</v>
      </c>
      <c r="E133">
        <f t="shared" si="9"/>
        <v>13020.028208328695</v>
      </c>
      <c r="F133" s="3">
        <f t="shared" si="10"/>
        <v>1595276.8176816737</v>
      </c>
      <c r="G133" s="3">
        <f t="shared" si="11"/>
        <v>1253519.9770144869</v>
      </c>
      <c r="H133" s="3">
        <f t="shared" si="12"/>
        <v>204723.18231832597</v>
      </c>
    </row>
    <row r="134" spans="2:8" x14ac:dyDescent="0.25">
      <c r="B134" s="3">
        <f t="shared" si="13"/>
        <v>113</v>
      </c>
      <c r="C134" s="3">
        <f t="shared" si="7"/>
        <v>2584.2590259944136</v>
      </c>
      <c r="D134">
        <f t="shared" si="8"/>
        <v>10435.769182334281</v>
      </c>
      <c r="E134">
        <f t="shared" si="9"/>
        <v>13020.028208328695</v>
      </c>
      <c r="F134" s="3">
        <f t="shared" si="10"/>
        <v>1592692.5586556792</v>
      </c>
      <c r="G134" s="3">
        <f t="shared" si="11"/>
        <v>1263955.7461968211</v>
      </c>
      <c r="H134" s="3">
        <f t="shared" si="12"/>
        <v>207307.4413443204</v>
      </c>
    </row>
    <row r="135" spans="2:8" x14ac:dyDescent="0.25">
      <c r="B135" s="3">
        <f t="shared" si="13"/>
        <v>114</v>
      </c>
      <c r="C135" s="3">
        <f t="shared" si="7"/>
        <v>2601.1643871227934</v>
      </c>
      <c r="D135">
        <f t="shared" si="8"/>
        <v>10418.863821205901</v>
      </c>
      <c r="E135">
        <f t="shared" si="9"/>
        <v>13020.028208328695</v>
      </c>
      <c r="F135" s="3">
        <f t="shared" si="10"/>
        <v>1590091.3942685565</v>
      </c>
      <c r="G135" s="3">
        <f t="shared" si="11"/>
        <v>1274374.610018027</v>
      </c>
      <c r="H135" s="3">
        <f t="shared" si="12"/>
        <v>209908.60573144318</v>
      </c>
    </row>
    <row r="136" spans="2:8" x14ac:dyDescent="0.25">
      <c r="B136" s="3">
        <f t="shared" si="13"/>
        <v>115</v>
      </c>
      <c r="C136" s="3">
        <f t="shared" si="7"/>
        <v>2618.1803374885549</v>
      </c>
      <c r="D136">
        <f t="shared" si="8"/>
        <v>10401.84787084014</v>
      </c>
      <c r="E136">
        <f t="shared" si="9"/>
        <v>13020.028208328695</v>
      </c>
      <c r="F136" s="3">
        <f t="shared" si="10"/>
        <v>1587473.2139310678</v>
      </c>
      <c r="G136" s="3">
        <f t="shared" si="11"/>
        <v>1284776.4578888672</v>
      </c>
      <c r="H136" s="3">
        <f t="shared" si="12"/>
        <v>212526.78606893175</v>
      </c>
    </row>
    <row r="137" spans="2:8" x14ac:dyDescent="0.25">
      <c r="B137" s="3">
        <f t="shared" si="13"/>
        <v>116</v>
      </c>
      <c r="C137" s="3">
        <f t="shared" si="7"/>
        <v>2635.3076005296261</v>
      </c>
      <c r="D137">
        <f t="shared" si="8"/>
        <v>10384.720607799069</v>
      </c>
      <c r="E137">
        <f t="shared" si="9"/>
        <v>13020.028208328695</v>
      </c>
      <c r="F137" s="3">
        <f t="shared" si="10"/>
        <v>1584837.9063305382</v>
      </c>
      <c r="G137" s="3">
        <f t="shared" si="11"/>
        <v>1295161.1784966663</v>
      </c>
      <c r="H137" s="3">
        <f t="shared" si="12"/>
        <v>215162.09366946138</v>
      </c>
    </row>
    <row r="138" spans="2:8" x14ac:dyDescent="0.25">
      <c r="B138" s="3">
        <f t="shared" si="13"/>
        <v>117</v>
      </c>
      <c r="C138" s="3">
        <f t="shared" si="7"/>
        <v>2652.5469044164238</v>
      </c>
      <c r="D138">
        <f t="shared" si="8"/>
        <v>10367.481303912271</v>
      </c>
      <c r="E138">
        <f t="shared" si="9"/>
        <v>13020.028208328695</v>
      </c>
      <c r="F138" s="3">
        <f t="shared" si="10"/>
        <v>1582185.3594261217</v>
      </c>
      <c r="G138" s="3">
        <f t="shared" si="11"/>
        <v>1305528.6598005786</v>
      </c>
      <c r="H138" s="3">
        <f t="shared" si="12"/>
        <v>217814.64057387781</v>
      </c>
    </row>
    <row r="139" spans="2:8" x14ac:dyDescent="0.25">
      <c r="B139" s="3">
        <f t="shared" si="13"/>
        <v>118</v>
      </c>
      <c r="C139" s="3">
        <f t="shared" si="7"/>
        <v>2669.8989820828156</v>
      </c>
      <c r="D139">
        <f t="shared" si="8"/>
        <v>10350.129226245879</v>
      </c>
      <c r="E139">
        <f t="shared" si="9"/>
        <v>13020.028208328695</v>
      </c>
      <c r="F139" s="3">
        <f t="shared" si="10"/>
        <v>1579515.460444039</v>
      </c>
      <c r="G139" s="3">
        <f t="shared" si="11"/>
        <v>1315878.7890268245</v>
      </c>
      <c r="H139" s="3">
        <f t="shared" si="12"/>
        <v>220484.53955596063</v>
      </c>
    </row>
    <row r="140" spans="2:8" x14ac:dyDescent="0.25">
      <c r="B140" s="3">
        <f t="shared" si="13"/>
        <v>119</v>
      </c>
      <c r="C140" s="3">
        <f t="shared" si="7"/>
        <v>2687.3645712572743</v>
      </c>
      <c r="D140">
        <f t="shared" si="8"/>
        <v>10332.66363707142</v>
      </c>
      <c r="E140">
        <f t="shared" si="9"/>
        <v>13020.028208328695</v>
      </c>
      <c r="F140" s="3">
        <f t="shared" si="10"/>
        <v>1576828.0958727817</v>
      </c>
      <c r="G140" s="3">
        <f t="shared" si="11"/>
        <v>1326211.4526638959</v>
      </c>
      <c r="H140" s="3">
        <f t="shared" si="12"/>
        <v>223171.90412721789</v>
      </c>
    </row>
    <row r="141" spans="2:8" x14ac:dyDescent="0.25">
      <c r="B141" s="3">
        <f t="shared" si="13"/>
        <v>120</v>
      </c>
      <c r="C141" s="3">
        <f t="shared" si="7"/>
        <v>2704.9444144942481</v>
      </c>
      <c r="D141">
        <f t="shared" si="8"/>
        <v>10315.083793834447</v>
      </c>
      <c r="E141">
        <f t="shared" si="9"/>
        <v>13020.028208328695</v>
      </c>
      <c r="F141" s="3">
        <f t="shared" si="10"/>
        <v>1574123.1514582874</v>
      </c>
      <c r="G141" s="3">
        <f t="shared" si="11"/>
        <v>1336526.5364577305</v>
      </c>
      <c r="H141" s="3">
        <f t="shared" si="12"/>
        <v>225876.84854171213</v>
      </c>
    </row>
    <row r="142" spans="2:8" x14ac:dyDescent="0.25">
      <c r="B142" s="3">
        <f t="shared" si="13"/>
        <v>121</v>
      </c>
      <c r="C142" s="3">
        <f t="shared" si="7"/>
        <v>2722.6392592057309</v>
      </c>
      <c r="D142">
        <f t="shared" si="8"/>
        <v>10297.388949122964</v>
      </c>
      <c r="E142">
        <f t="shared" si="9"/>
        <v>13020.028208328695</v>
      </c>
      <c r="F142" s="3">
        <f t="shared" si="10"/>
        <v>1571400.5121990817</v>
      </c>
      <c r="G142" s="3">
        <f t="shared" si="11"/>
        <v>1346823.9254068534</v>
      </c>
      <c r="H142" s="3">
        <f t="shared" si="12"/>
        <v>228599.48780091785</v>
      </c>
    </row>
    <row r="143" spans="2:8" x14ac:dyDescent="0.25">
      <c r="B143" s="3">
        <f t="shared" si="13"/>
        <v>122</v>
      </c>
      <c r="C143" s="3">
        <f t="shared" si="7"/>
        <v>2740.4498576930346</v>
      </c>
      <c r="D143">
        <f t="shared" si="8"/>
        <v>10279.57835063566</v>
      </c>
      <c r="E143">
        <f t="shared" si="9"/>
        <v>13020.028208328695</v>
      </c>
      <c r="F143" s="3">
        <f t="shared" si="10"/>
        <v>1568660.0623413888</v>
      </c>
      <c r="G143" s="3">
        <f t="shared" si="11"/>
        <v>1357103.5037574891</v>
      </c>
      <c r="H143" s="3">
        <f t="shared" si="12"/>
        <v>231339.93765861087</v>
      </c>
    </row>
    <row r="144" spans="2:8" x14ac:dyDescent="0.25">
      <c r="B144" s="3">
        <f t="shared" si="13"/>
        <v>123</v>
      </c>
      <c r="C144" s="3">
        <f t="shared" si="7"/>
        <v>2758.3769671787759</v>
      </c>
      <c r="D144">
        <f t="shared" si="8"/>
        <v>10261.651241149919</v>
      </c>
      <c r="E144">
        <f t="shared" si="9"/>
        <v>13020.028208328695</v>
      </c>
      <c r="F144" s="3">
        <f t="shared" si="10"/>
        <v>1565901.6853742099</v>
      </c>
      <c r="G144" s="3">
        <f t="shared" si="11"/>
        <v>1367365.1549986391</v>
      </c>
      <c r="H144" s="3">
        <f t="shared" si="12"/>
        <v>234098.31462578964</v>
      </c>
    </row>
    <row r="145" spans="2:8" x14ac:dyDescent="0.25">
      <c r="B145" s="3">
        <f t="shared" si="13"/>
        <v>124</v>
      </c>
      <c r="C145" s="3">
        <f t="shared" si="7"/>
        <v>2776.4213498390727</v>
      </c>
      <c r="D145">
        <f t="shared" si="8"/>
        <v>10243.606858489622</v>
      </c>
      <c r="E145">
        <f t="shared" si="9"/>
        <v>13020.028208328695</v>
      </c>
      <c r="F145" s="3">
        <f t="shared" si="10"/>
        <v>1563125.2640243708</v>
      </c>
      <c r="G145" s="3">
        <f t="shared" si="11"/>
        <v>1377608.7618571287</v>
      </c>
      <c r="H145" s="3">
        <f t="shared" si="12"/>
        <v>236874.73597562872</v>
      </c>
    </row>
    <row r="146" spans="2:8" x14ac:dyDescent="0.25">
      <c r="B146" s="3">
        <f t="shared" si="13"/>
        <v>125</v>
      </c>
      <c r="C146" s="3">
        <f t="shared" si="7"/>
        <v>2794.5837728359347</v>
      </c>
      <c r="D146">
        <f t="shared" si="8"/>
        <v>10225.44443549276</v>
      </c>
      <c r="E146">
        <f t="shared" si="9"/>
        <v>13020.028208328695</v>
      </c>
      <c r="F146" s="3">
        <f t="shared" si="10"/>
        <v>1560330.6802515348</v>
      </c>
      <c r="G146" s="3">
        <f t="shared" si="11"/>
        <v>1387834.2062926216</v>
      </c>
      <c r="H146" s="3">
        <f t="shared" si="12"/>
        <v>239669.31974846465</v>
      </c>
    </row>
    <row r="147" spans="2:8" x14ac:dyDescent="0.25">
      <c r="B147" s="3">
        <f t="shared" si="13"/>
        <v>126</v>
      </c>
      <c r="C147" s="3">
        <f t="shared" si="7"/>
        <v>2812.8650083499051</v>
      </c>
      <c r="D147">
        <f t="shared" si="8"/>
        <v>10207.16319997879</v>
      </c>
      <c r="E147">
        <f t="shared" si="9"/>
        <v>13020.028208328695</v>
      </c>
      <c r="F147" s="3">
        <f t="shared" si="10"/>
        <v>1557517.8152431848</v>
      </c>
      <c r="G147" s="3">
        <f t="shared" si="11"/>
        <v>1398041.3694926004</v>
      </c>
      <c r="H147" s="3">
        <f t="shared" si="12"/>
        <v>242482.18475681456</v>
      </c>
    </row>
    <row r="148" spans="2:8" x14ac:dyDescent="0.25">
      <c r="B148" s="3">
        <f t="shared" si="13"/>
        <v>127</v>
      </c>
      <c r="C148" s="3">
        <f t="shared" si="7"/>
        <v>2831.2658336128607</v>
      </c>
      <c r="D148">
        <f t="shared" si="8"/>
        <v>10188.762374715834</v>
      </c>
      <c r="E148">
        <f t="shared" si="9"/>
        <v>13020.028208328695</v>
      </c>
      <c r="F148" s="3">
        <f t="shared" si="10"/>
        <v>1554686.549409572</v>
      </c>
      <c r="G148" s="3">
        <f t="shared" si="11"/>
        <v>1408230.1318673163</v>
      </c>
      <c r="H148" s="3">
        <f t="shared" si="12"/>
        <v>245313.45059042741</v>
      </c>
    </row>
    <row r="149" spans="2:8" x14ac:dyDescent="0.25">
      <c r="B149" s="3">
        <f t="shared" si="13"/>
        <v>128</v>
      </c>
      <c r="C149" s="3">
        <f t="shared" si="7"/>
        <v>2849.7870309410773</v>
      </c>
      <c r="D149">
        <f t="shared" si="8"/>
        <v>10170.241177387617</v>
      </c>
      <c r="E149">
        <f t="shared" si="9"/>
        <v>13020.028208328695</v>
      </c>
      <c r="F149" s="3">
        <f t="shared" si="10"/>
        <v>1551836.7623786309</v>
      </c>
      <c r="G149" s="3">
        <f t="shared" si="11"/>
        <v>1418400.3730447039</v>
      </c>
      <c r="H149" s="3">
        <f t="shared" si="12"/>
        <v>248163.23762136849</v>
      </c>
    </row>
    <row r="150" spans="2:8" x14ac:dyDescent="0.25">
      <c r="B150" s="3">
        <f t="shared" si="13"/>
        <v>129</v>
      </c>
      <c r="C150" s="3">
        <f t="shared" si="7"/>
        <v>2868.429387768485</v>
      </c>
      <c r="D150">
        <f t="shared" si="8"/>
        <v>10151.59882056021</v>
      </c>
      <c r="E150">
        <f t="shared" si="9"/>
        <v>13020.028208328695</v>
      </c>
      <c r="F150" s="3">
        <f t="shared" si="10"/>
        <v>1548968.3329908624</v>
      </c>
      <c r="G150" s="3">
        <f t="shared" si="11"/>
        <v>1428551.971865264</v>
      </c>
      <c r="H150" s="3">
        <f t="shared" si="12"/>
        <v>251031.66700913699</v>
      </c>
    </row>
    <row r="151" spans="2:8" x14ac:dyDescent="0.25">
      <c r="B151" s="3">
        <f t="shared" si="13"/>
        <v>130</v>
      </c>
      <c r="C151" s="3">
        <f t="shared" ref="C151:C214" si="14">E151-D151</f>
        <v>2887.1936966801368</v>
      </c>
      <c r="D151">
        <f t="shared" ref="D151:D214" si="15">IF(F150&gt;0,F150*$C$3/12,0)</f>
        <v>10132.834511648558</v>
      </c>
      <c r="E151">
        <f t="shared" ref="E151:E214" si="16">IF(F150&gt;$C$5,$C$5, F150+D151)</f>
        <v>13020.028208328695</v>
      </c>
      <c r="F151" s="3">
        <f t="shared" ref="F151:F214" si="17">MAX(F150-C151,0)</f>
        <v>1546081.1392941822</v>
      </c>
      <c r="G151" s="3">
        <f t="shared" ref="G151:G214" si="18">IF(F151&gt;0,G150+D151,0)</f>
        <v>1438684.8063769126</v>
      </c>
      <c r="H151" s="3">
        <f t="shared" ref="H151:H214" si="19">IF(F151&gt;0,H150+C151,0)</f>
        <v>253918.86070581712</v>
      </c>
    </row>
    <row r="152" spans="2:8" x14ac:dyDescent="0.25">
      <c r="B152" s="3">
        <f t="shared" si="13"/>
        <v>131</v>
      </c>
      <c r="C152" s="3">
        <f t="shared" si="14"/>
        <v>2906.0807554459188</v>
      </c>
      <c r="D152">
        <f t="shared" si="15"/>
        <v>10113.947452882776</v>
      </c>
      <c r="E152">
        <f t="shared" si="16"/>
        <v>13020.028208328695</v>
      </c>
      <c r="F152" s="3">
        <f t="shared" si="17"/>
        <v>1543175.0585387363</v>
      </c>
      <c r="G152" s="3">
        <f t="shared" si="18"/>
        <v>1448798.7538297954</v>
      </c>
      <c r="H152" s="3">
        <f t="shared" si="19"/>
        <v>256824.94146126305</v>
      </c>
    </row>
    <row r="153" spans="2:8" x14ac:dyDescent="0.25">
      <c r="B153" s="3">
        <f t="shared" ref="B153:B216" si="20">B152+1</f>
        <v>132</v>
      </c>
      <c r="C153" s="3">
        <f t="shared" si="14"/>
        <v>2925.0913670544614</v>
      </c>
      <c r="D153">
        <f t="shared" si="15"/>
        <v>10094.936841274233</v>
      </c>
      <c r="E153">
        <f t="shared" si="16"/>
        <v>13020.028208328695</v>
      </c>
      <c r="F153" s="3">
        <f t="shared" si="17"/>
        <v>1540249.9671716818</v>
      </c>
      <c r="G153" s="3">
        <f t="shared" si="18"/>
        <v>1458893.6906710695</v>
      </c>
      <c r="H153" s="3">
        <f t="shared" si="19"/>
        <v>259750.03282831752</v>
      </c>
    </row>
    <row r="154" spans="2:8" x14ac:dyDescent="0.25">
      <c r="B154" s="3">
        <f t="shared" si="20"/>
        <v>133</v>
      </c>
      <c r="C154" s="3">
        <f t="shared" si="14"/>
        <v>2944.2263397472761</v>
      </c>
      <c r="D154">
        <f t="shared" si="15"/>
        <v>10075.801868581419</v>
      </c>
      <c r="E154">
        <f t="shared" si="16"/>
        <v>13020.028208328695</v>
      </c>
      <c r="F154" s="3">
        <f t="shared" si="17"/>
        <v>1537305.7408319346</v>
      </c>
      <c r="G154" s="3">
        <f t="shared" si="18"/>
        <v>1468969.492539651</v>
      </c>
      <c r="H154" s="3">
        <f t="shared" si="19"/>
        <v>262694.2591680648</v>
      </c>
    </row>
    <row r="155" spans="2:8" x14ac:dyDescent="0.25">
      <c r="B155" s="3">
        <f t="shared" si="20"/>
        <v>134</v>
      </c>
      <c r="C155" s="3">
        <f t="shared" si="14"/>
        <v>2963.4864870531219</v>
      </c>
      <c r="D155">
        <f t="shared" si="15"/>
        <v>10056.541721275573</v>
      </c>
      <c r="E155">
        <f t="shared" si="16"/>
        <v>13020.028208328695</v>
      </c>
      <c r="F155" s="3">
        <f t="shared" si="17"/>
        <v>1534342.2543448815</v>
      </c>
      <c r="G155" s="3">
        <f t="shared" si="18"/>
        <v>1479026.0342609265</v>
      </c>
      <c r="H155" s="3">
        <f t="shared" si="19"/>
        <v>265657.74565511791</v>
      </c>
    </row>
    <row r="156" spans="2:8" x14ac:dyDescent="0.25">
      <c r="B156" s="3">
        <f t="shared" si="20"/>
        <v>135</v>
      </c>
      <c r="C156" s="3">
        <f t="shared" si="14"/>
        <v>2982.8726278225949</v>
      </c>
      <c r="D156">
        <f t="shared" si="15"/>
        <v>10037.1555805061</v>
      </c>
      <c r="E156">
        <f t="shared" si="16"/>
        <v>13020.028208328695</v>
      </c>
      <c r="F156" s="3">
        <f t="shared" si="17"/>
        <v>1531359.3817170588</v>
      </c>
      <c r="G156" s="3">
        <f t="shared" si="18"/>
        <v>1489063.1898414327</v>
      </c>
      <c r="H156" s="3">
        <f t="shared" si="19"/>
        <v>268640.61828294047</v>
      </c>
    </row>
    <row r="157" spans="2:8" x14ac:dyDescent="0.25">
      <c r="B157" s="3">
        <f t="shared" si="20"/>
        <v>136</v>
      </c>
      <c r="C157" s="3">
        <f t="shared" si="14"/>
        <v>3002.3855862629352</v>
      </c>
      <c r="D157">
        <f t="shared" si="15"/>
        <v>10017.642622065759</v>
      </c>
      <c r="E157">
        <f t="shared" si="16"/>
        <v>13020.028208328695</v>
      </c>
      <c r="F157" s="3">
        <f t="shared" si="17"/>
        <v>1528356.9961307959</v>
      </c>
      <c r="G157" s="3">
        <f t="shared" si="18"/>
        <v>1499080.8324634985</v>
      </c>
      <c r="H157" s="3">
        <f t="shared" si="19"/>
        <v>271643.00386920338</v>
      </c>
    </row>
    <row r="158" spans="2:8" x14ac:dyDescent="0.25">
      <c r="B158" s="3">
        <f t="shared" si="20"/>
        <v>137</v>
      </c>
      <c r="C158" s="3">
        <f t="shared" si="14"/>
        <v>3022.026191973071</v>
      </c>
      <c r="D158">
        <f t="shared" si="15"/>
        <v>9998.0020163556237</v>
      </c>
      <c r="E158">
        <f t="shared" si="16"/>
        <v>13020.028208328695</v>
      </c>
      <c r="F158" s="3">
        <f t="shared" si="17"/>
        <v>1525334.9699388228</v>
      </c>
      <c r="G158" s="3">
        <f t="shared" si="18"/>
        <v>1509078.834479854</v>
      </c>
      <c r="H158" s="3">
        <f t="shared" si="19"/>
        <v>274665.03006117645</v>
      </c>
    </row>
    <row r="159" spans="2:8" x14ac:dyDescent="0.25">
      <c r="B159" s="3">
        <f t="shared" si="20"/>
        <v>138</v>
      </c>
      <c r="C159" s="3">
        <f t="shared" si="14"/>
        <v>3041.7952799788964</v>
      </c>
      <c r="D159">
        <f t="shared" si="15"/>
        <v>9978.2329283497984</v>
      </c>
      <c r="E159">
        <f t="shared" si="16"/>
        <v>13020.028208328695</v>
      </c>
      <c r="F159" s="3">
        <f t="shared" si="17"/>
        <v>1522293.1746588438</v>
      </c>
      <c r="G159" s="3">
        <f t="shared" si="18"/>
        <v>1519057.0674082038</v>
      </c>
      <c r="H159" s="3">
        <f t="shared" si="19"/>
        <v>277706.82534115535</v>
      </c>
    </row>
    <row r="160" spans="2:8" x14ac:dyDescent="0.25">
      <c r="B160" s="3">
        <f t="shared" si="20"/>
        <v>139</v>
      </c>
      <c r="C160" s="3">
        <f t="shared" si="14"/>
        <v>3061.6936907687577</v>
      </c>
      <c r="D160">
        <f t="shared" si="15"/>
        <v>9958.334517559937</v>
      </c>
      <c r="E160">
        <f t="shared" si="16"/>
        <v>13020.028208328695</v>
      </c>
      <c r="F160" s="3">
        <f t="shared" si="17"/>
        <v>1519231.4809680751</v>
      </c>
      <c r="G160" s="3">
        <f t="shared" si="18"/>
        <v>1529015.4019257638</v>
      </c>
      <c r="H160" s="3">
        <f t="shared" si="19"/>
        <v>280768.51903192408</v>
      </c>
    </row>
    <row r="161" spans="2:8" x14ac:dyDescent="0.25">
      <c r="B161" s="3">
        <f t="shared" si="20"/>
        <v>140</v>
      </c>
      <c r="C161" s="3">
        <f t="shared" si="14"/>
        <v>3081.7222703292045</v>
      </c>
      <c r="D161">
        <f t="shared" si="15"/>
        <v>9938.3059379994902</v>
      </c>
      <c r="E161">
        <f t="shared" si="16"/>
        <v>13020.028208328695</v>
      </c>
      <c r="F161" s="3">
        <f t="shared" si="17"/>
        <v>1516149.7586977459</v>
      </c>
      <c r="G161" s="3">
        <f t="shared" si="18"/>
        <v>1538953.7078637632</v>
      </c>
      <c r="H161" s="3">
        <f t="shared" si="19"/>
        <v>283850.24130225327</v>
      </c>
    </row>
    <row r="162" spans="2:8" x14ac:dyDescent="0.25">
      <c r="B162" s="3">
        <f t="shared" si="20"/>
        <v>141</v>
      </c>
      <c r="C162" s="3">
        <f t="shared" si="14"/>
        <v>3101.8818701809414</v>
      </c>
      <c r="D162">
        <f t="shared" si="15"/>
        <v>9918.1463381477533</v>
      </c>
      <c r="E162">
        <f t="shared" si="16"/>
        <v>13020.028208328695</v>
      </c>
      <c r="F162" s="3">
        <f t="shared" si="17"/>
        <v>1513047.876827565</v>
      </c>
      <c r="G162" s="3">
        <f t="shared" si="18"/>
        <v>1548871.854201911</v>
      </c>
      <c r="H162" s="3">
        <f t="shared" si="19"/>
        <v>286952.12317243422</v>
      </c>
    </row>
    <row r="163" spans="2:8" x14ac:dyDescent="0.25">
      <c r="B163" s="3">
        <f t="shared" si="20"/>
        <v>142</v>
      </c>
      <c r="C163" s="3">
        <f t="shared" si="14"/>
        <v>3122.1733474150406</v>
      </c>
      <c r="D163">
        <f t="shared" si="15"/>
        <v>9897.8548609136542</v>
      </c>
      <c r="E163">
        <f t="shared" si="16"/>
        <v>13020.028208328695</v>
      </c>
      <c r="F163" s="3">
        <f t="shared" si="17"/>
        <v>1509925.7034801501</v>
      </c>
      <c r="G163" s="3">
        <f t="shared" si="18"/>
        <v>1558769.7090628247</v>
      </c>
      <c r="H163" s="3">
        <f t="shared" si="19"/>
        <v>290074.29651984927</v>
      </c>
    </row>
    <row r="164" spans="2:8" x14ac:dyDescent="0.25">
      <c r="B164" s="3">
        <f t="shared" si="20"/>
        <v>143</v>
      </c>
      <c r="C164" s="3">
        <f t="shared" si="14"/>
        <v>3142.5975647293799</v>
      </c>
      <c r="D164">
        <f t="shared" si="15"/>
        <v>9877.4306435993149</v>
      </c>
      <c r="E164">
        <f t="shared" si="16"/>
        <v>13020.028208328695</v>
      </c>
      <c r="F164" s="3">
        <f t="shared" si="17"/>
        <v>1506783.1059154207</v>
      </c>
      <c r="G164" s="3">
        <f t="shared" si="18"/>
        <v>1568647.139706424</v>
      </c>
      <c r="H164" s="3">
        <f t="shared" si="19"/>
        <v>293216.89408457867</v>
      </c>
    </row>
    <row r="165" spans="2:8" x14ac:dyDescent="0.25">
      <c r="B165" s="3">
        <f t="shared" si="20"/>
        <v>144</v>
      </c>
      <c r="C165" s="3">
        <f t="shared" si="14"/>
        <v>3163.1553904653174</v>
      </c>
      <c r="D165">
        <f t="shared" si="15"/>
        <v>9856.8728178633773</v>
      </c>
      <c r="E165">
        <f t="shared" si="16"/>
        <v>13020.028208328695</v>
      </c>
      <c r="F165" s="3">
        <f t="shared" si="17"/>
        <v>1503619.9505249553</v>
      </c>
      <c r="G165" s="3">
        <f t="shared" si="18"/>
        <v>1578504.0125242874</v>
      </c>
      <c r="H165" s="3">
        <f t="shared" si="19"/>
        <v>296380.04947504401</v>
      </c>
    </row>
    <row r="166" spans="2:8" x14ac:dyDescent="0.25">
      <c r="B166" s="3">
        <f t="shared" si="20"/>
        <v>145</v>
      </c>
      <c r="C166" s="3">
        <f t="shared" si="14"/>
        <v>3183.847698644613</v>
      </c>
      <c r="D166">
        <f t="shared" si="15"/>
        <v>9836.1805096840817</v>
      </c>
      <c r="E166">
        <f t="shared" si="16"/>
        <v>13020.028208328695</v>
      </c>
      <c r="F166" s="3">
        <f t="shared" si="17"/>
        <v>1500436.1028263108</v>
      </c>
      <c r="G166" s="3">
        <f t="shared" si="18"/>
        <v>1588340.1930339716</v>
      </c>
      <c r="H166" s="3">
        <f t="shared" si="19"/>
        <v>299563.89717368863</v>
      </c>
    </row>
    <row r="167" spans="2:8" x14ac:dyDescent="0.25">
      <c r="B167" s="3">
        <f t="shared" si="20"/>
        <v>146</v>
      </c>
      <c r="C167" s="3">
        <f t="shared" si="14"/>
        <v>3204.675369006578</v>
      </c>
      <c r="D167">
        <f t="shared" si="15"/>
        <v>9815.3528393221168</v>
      </c>
      <c r="E167">
        <f t="shared" si="16"/>
        <v>13020.028208328695</v>
      </c>
      <c r="F167" s="3">
        <f t="shared" si="17"/>
        <v>1497231.4274573042</v>
      </c>
      <c r="G167" s="3">
        <f t="shared" si="18"/>
        <v>1598155.5458732937</v>
      </c>
      <c r="H167" s="3">
        <f t="shared" si="19"/>
        <v>302768.57254269521</v>
      </c>
    </row>
    <row r="168" spans="2:8" x14ac:dyDescent="0.25">
      <c r="B168" s="3">
        <f t="shared" si="20"/>
        <v>147</v>
      </c>
      <c r="C168" s="3">
        <f t="shared" si="14"/>
        <v>3225.6392870454965</v>
      </c>
      <c r="D168">
        <f t="shared" si="15"/>
        <v>9794.3889212831982</v>
      </c>
      <c r="E168">
        <f t="shared" si="16"/>
        <v>13020.028208328695</v>
      </c>
      <c r="F168" s="3">
        <f t="shared" si="17"/>
        <v>1494005.7881702587</v>
      </c>
      <c r="G168" s="3">
        <f t="shared" si="18"/>
        <v>1607949.9347945768</v>
      </c>
      <c r="H168" s="3">
        <f t="shared" si="19"/>
        <v>305994.21182974073</v>
      </c>
    </row>
    <row r="169" spans="2:8" x14ac:dyDescent="0.25">
      <c r="B169" s="3">
        <f t="shared" si="20"/>
        <v>148</v>
      </c>
      <c r="C169" s="3">
        <f t="shared" si="14"/>
        <v>3246.7403440482522</v>
      </c>
      <c r="D169">
        <f t="shared" si="15"/>
        <v>9773.2878642804426</v>
      </c>
      <c r="E169">
        <f t="shared" si="16"/>
        <v>13020.028208328695</v>
      </c>
      <c r="F169" s="3">
        <f t="shared" si="17"/>
        <v>1490759.0478262105</v>
      </c>
      <c r="G169" s="3">
        <f t="shared" si="18"/>
        <v>1617723.2226588572</v>
      </c>
      <c r="H169" s="3">
        <f t="shared" si="19"/>
        <v>309240.95217378897</v>
      </c>
    </row>
    <row r="170" spans="2:8" x14ac:dyDescent="0.25">
      <c r="B170" s="3">
        <f t="shared" si="20"/>
        <v>149</v>
      </c>
      <c r="C170" s="3">
        <f t="shared" si="14"/>
        <v>3267.9794371322332</v>
      </c>
      <c r="D170">
        <f t="shared" si="15"/>
        <v>9752.0487711964615</v>
      </c>
      <c r="E170">
        <f t="shared" si="16"/>
        <v>13020.028208328695</v>
      </c>
      <c r="F170" s="3">
        <f t="shared" si="17"/>
        <v>1487491.0683890784</v>
      </c>
      <c r="G170" s="3">
        <f t="shared" si="18"/>
        <v>1627475.2714300537</v>
      </c>
      <c r="H170" s="3">
        <f t="shared" si="19"/>
        <v>312508.93161092122</v>
      </c>
    </row>
    <row r="171" spans="2:8" x14ac:dyDescent="0.25">
      <c r="B171" s="3">
        <f t="shared" si="20"/>
        <v>150</v>
      </c>
      <c r="C171" s="3">
        <f t="shared" si="14"/>
        <v>3289.3574692834736</v>
      </c>
      <c r="D171">
        <f t="shared" si="15"/>
        <v>9730.6707390452211</v>
      </c>
      <c r="E171">
        <f t="shared" si="16"/>
        <v>13020.028208328695</v>
      </c>
      <c r="F171" s="3">
        <f t="shared" si="17"/>
        <v>1484201.7109197949</v>
      </c>
      <c r="G171" s="3">
        <f t="shared" si="18"/>
        <v>1637205.9421690989</v>
      </c>
      <c r="H171" s="3">
        <f t="shared" si="19"/>
        <v>315798.28908020467</v>
      </c>
    </row>
    <row r="172" spans="2:8" x14ac:dyDescent="0.25">
      <c r="B172" s="3">
        <f t="shared" si="20"/>
        <v>151</v>
      </c>
      <c r="C172" s="3">
        <f t="shared" si="14"/>
        <v>3310.8753493950371</v>
      </c>
      <c r="D172">
        <f t="shared" si="15"/>
        <v>9709.1528589336576</v>
      </c>
      <c r="E172">
        <f t="shared" si="16"/>
        <v>13020.028208328695</v>
      </c>
      <c r="F172" s="3">
        <f t="shared" si="17"/>
        <v>1480890.8355703999</v>
      </c>
      <c r="G172" s="3">
        <f t="shared" si="18"/>
        <v>1646915.0950280325</v>
      </c>
      <c r="H172" s="3">
        <f t="shared" si="19"/>
        <v>319109.16442959971</v>
      </c>
    </row>
    <row r="173" spans="2:8" x14ac:dyDescent="0.25">
      <c r="B173" s="3">
        <f t="shared" si="20"/>
        <v>152</v>
      </c>
      <c r="C173" s="3">
        <f t="shared" si="14"/>
        <v>3332.5339923056617</v>
      </c>
      <c r="D173">
        <f t="shared" si="15"/>
        <v>9687.494216023033</v>
      </c>
      <c r="E173">
        <f t="shared" si="16"/>
        <v>13020.028208328695</v>
      </c>
      <c r="F173" s="3">
        <f t="shared" si="17"/>
        <v>1477558.3015780943</v>
      </c>
      <c r="G173" s="3">
        <f t="shared" si="18"/>
        <v>1656602.5892440556</v>
      </c>
      <c r="H173" s="3">
        <f t="shared" si="19"/>
        <v>322441.6984219054</v>
      </c>
    </row>
    <row r="174" spans="2:8" x14ac:dyDescent="0.25">
      <c r="B174" s="3">
        <f t="shared" si="20"/>
        <v>153</v>
      </c>
      <c r="C174" s="3">
        <f t="shared" si="14"/>
        <v>3354.3343188386625</v>
      </c>
      <c r="D174">
        <f t="shared" si="15"/>
        <v>9665.6938894900322</v>
      </c>
      <c r="E174">
        <f t="shared" si="16"/>
        <v>13020.028208328695</v>
      </c>
      <c r="F174" s="3">
        <f t="shared" si="17"/>
        <v>1474203.9672592557</v>
      </c>
      <c r="G174" s="3">
        <f t="shared" si="18"/>
        <v>1666268.2831335457</v>
      </c>
      <c r="H174" s="3">
        <f t="shared" si="19"/>
        <v>325796.03274074406</v>
      </c>
    </row>
    <row r="175" spans="2:8" x14ac:dyDescent="0.25">
      <c r="B175" s="3">
        <f t="shared" si="20"/>
        <v>154</v>
      </c>
      <c r="C175" s="3">
        <f t="shared" si="14"/>
        <v>3376.2772558410634</v>
      </c>
      <c r="D175">
        <f t="shared" si="15"/>
        <v>9643.7509524876314</v>
      </c>
      <c r="E175">
        <f t="shared" si="16"/>
        <v>13020.028208328695</v>
      </c>
      <c r="F175" s="3">
        <f t="shared" si="17"/>
        <v>1470827.6900034146</v>
      </c>
      <c r="G175" s="3">
        <f t="shared" si="18"/>
        <v>1675912.0340860332</v>
      </c>
      <c r="H175" s="3">
        <f t="shared" si="19"/>
        <v>329172.30999658513</v>
      </c>
    </row>
    <row r="176" spans="2:8" x14ac:dyDescent="0.25">
      <c r="B176" s="3">
        <f t="shared" si="20"/>
        <v>155</v>
      </c>
      <c r="C176" s="3">
        <f t="shared" si="14"/>
        <v>3398.3637362230238</v>
      </c>
      <c r="D176">
        <f t="shared" si="15"/>
        <v>9621.6644721056709</v>
      </c>
      <c r="E176">
        <f t="shared" si="16"/>
        <v>13020.028208328695</v>
      </c>
      <c r="F176" s="3">
        <f t="shared" si="17"/>
        <v>1467429.3262671917</v>
      </c>
      <c r="G176" s="3">
        <f t="shared" si="18"/>
        <v>1685533.6985581389</v>
      </c>
      <c r="H176" s="3">
        <f t="shared" si="19"/>
        <v>332570.67373280815</v>
      </c>
    </row>
    <row r="177" spans="2:8" x14ac:dyDescent="0.25">
      <c r="B177" s="3">
        <f t="shared" si="20"/>
        <v>156</v>
      </c>
      <c r="C177" s="3">
        <f t="shared" si="14"/>
        <v>3420.5946989974818</v>
      </c>
      <c r="D177">
        <f t="shared" si="15"/>
        <v>9599.4335093312129</v>
      </c>
      <c r="E177">
        <f t="shared" si="16"/>
        <v>13020.028208328695</v>
      </c>
      <c r="F177" s="3">
        <f t="shared" si="17"/>
        <v>1464008.7315681942</v>
      </c>
      <c r="G177" s="3">
        <f t="shared" si="18"/>
        <v>1695133.1320674701</v>
      </c>
      <c r="H177" s="3">
        <f t="shared" si="19"/>
        <v>335991.26843180566</v>
      </c>
    </row>
    <row r="178" spans="2:8" x14ac:dyDescent="0.25">
      <c r="B178" s="3">
        <f t="shared" si="20"/>
        <v>157</v>
      </c>
      <c r="C178" s="3">
        <f t="shared" si="14"/>
        <v>3442.9710893200918</v>
      </c>
      <c r="D178">
        <f t="shared" si="15"/>
        <v>9577.057119008603</v>
      </c>
      <c r="E178">
        <f t="shared" si="16"/>
        <v>13020.028208328695</v>
      </c>
      <c r="F178" s="3">
        <f t="shared" si="17"/>
        <v>1460565.7604788742</v>
      </c>
      <c r="G178" s="3">
        <f t="shared" si="18"/>
        <v>1704710.1891864787</v>
      </c>
      <c r="H178" s="3">
        <f t="shared" si="19"/>
        <v>339434.23952112574</v>
      </c>
    </row>
    <row r="179" spans="2:8" x14ac:dyDescent="0.25">
      <c r="B179" s="3">
        <f t="shared" si="20"/>
        <v>158</v>
      </c>
      <c r="C179" s="3">
        <f t="shared" si="14"/>
        <v>3465.493858529393</v>
      </c>
      <c r="D179">
        <f t="shared" si="15"/>
        <v>9554.5343497993017</v>
      </c>
      <c r="E179">
        <f t="shared" si="16"/>
        <v>13020.028208328695</v>
      </c>
      <c r="F179" s="3">
        <f t="shared" si="17"/>
        <v>1457100.2666203447</v>
      </c>
      <c r="G179" s="3">
        <f t="shared" si="18"/>
        <v>1714264.7235362781</v>
      </c>
      <c r="H179" s="3">
        <f t="shared" si="19"/>
        <v>342899.73337965511</v>
      </c>
    </row>
    <row r="180" spans="2:8" x14ac:dyDescent="0.25">
      <c r="B180" s="3">
        <f t="shared" si="20"/>
        <v>159</v>
      </c>
      <c r="C180" s="3">
        <f t="shared" si="14"/>
        <v>3488.1639641872735</v>
      </c>
      <c r="D180">
        <f t="shared" si="15"/>
        <v>9531.8642441414213</v>
      </c>
      <c r="E180">
        <f t="shared" si="16"/>
        <v>13020.028208328695</v>
      </c>
      <c r="F180" s="3">
        <f t="shared" si="17"/>
        <v>1453612.1026561575</v>
      </c>
      <c r="G180" s="3">
        <f t="shared" si="18"/>
        <v>1723796.5877804195</v>
      </c>
      <c r="H180" s="3">
        <f t="shared" si="19"/>
        <v>346387.89734384237</v>
      </c>
    </row>
    <row r="181" spans="2:8" x14ac:dyDescent="0.25">
      <c r="B181" s="3">
        <f t="shared" si="20"/>
        <v>160</v>
      </c>
      <c r="C181" s="3">
        <f t="shared" si="14"/>
        <v>3510.9823701196638</v>
      </c>
      <c r="D181">
        <f t="shared" si="15"/>
        <v>9509.045838209031</v>
      </c>
      <c r="E181">
        <f t="shared" si="16"/>
        <v>13020.028208328695</v>
      </c>
      <c r="F181" s="3">
        <f t="shared" si="17"/>
        <v>1450101.1202860377</v>
      </c>
      <c r="G181" s="3">
        <f t="shared" si="18"/>
        <v>1733305.6336186286</v>
      </c>
      <c r="H181" s="3">
        <f t="shared" si="19"/>
        <v>349898.87971396203</v>
      </c>
    </row>
    <row r="182" spans="2:8" x14ac:dyDescent="0.25">
      <c r="B182" s="3">
        <f t="shared" si="20"/>
        <v>161</v>
      </c>
      <c r="C182" s="3">
        <f t="shared" si="14"/>
        <v>3533.9500464575322</v>
      </c>
      <c r="D182">
        <f t="shared" si="15"/>
        <v>9486.0781618711626</v>
      </c>
      <c r="E182">
        <f t="shared" si="16"/>
        <v>13020.028208328695</v>
      </c>
      <c r="F182" s="3">
        <f t="shared" si="17"/>
        <v>1446567.1702395801</v>
      </c>
      <c r="G182" s="3">
        <f t="shared" si="18"/>
        <v>1742791.7117804997</v>
      </c>
      <c r="H182" s="3">
        <f t="shared" si="19"/>
        <v>353432.82976041955</v>
      </c>
    </row>
    <row r="183" spans="2:8" x14ac:dyDescent="0.25">
      <c r="B183" s="3">
        <f t="shared" si="20"/>
        <v>162</v>
      </c>
      <c r="C183" s="3">
        <f t="shared" si="14"/>
        <v>3557.0679696781081</v>
      </c>
      <c r="D183">
        <f t="shared" si="15"/>
        <v>9462.9602386505867</v>
      </c>
      <c r="E183">
        <f t="shared" si="16"/>
        <v>13020.028208328695</v>
      </c>
      <c r="F183" s="3">
        <f t="shared" si="17"/>
        <v>1443010.1022699019</v>
      </c>
      <c r="G183" s="3">
        <f t="shared" si="18"/>
        <v>1752254.6720191503</v>
      </c>
      <c r="H183" s="3">
        <f t="shared" si="19"/>
        <v>356989.89773009764</v>
      </c>
    </row>
    <row r="184" spans="2:8" x14ac:dyDescent="0.25">
      <c r="B184" s="3">
        <f t="shared" si="20"/>
        <v>163</v>
      </c>
      <c r="C184" s="3">
        <f t="shared" si="14"/>
        <v>3580.3371226464205</v>
      </c>
      <c r="D184">
        <f t="shared" si="15"/>
        <v>9439.6910856822742</v>
      </c>
      <c r="E184">
        <f t="shared" si="16"/>
        <v>13020.028208328695</v>
      </c>
      <c r="F184" s="3">
        <f t="shared" si="17"/>
        <v>1439429.7651472555</v>
      </c>
      <c r="G184" s="3">
        <f t="shared" si="18"/>
        <v>1761694.3631048326</v>
      </c>
      <c r="H184" s="3">
        <f t="shared" si="19"/>
        <v>360570.23485274403</v>
      </c>
    </row>
    <row r="185" spans="2:8" x14ac:dyDescent="0.25">
      <c r="B185" s="3">
        <f t="shared" si="20"/>
        <v>164</v>
      </c>
      <c r="C185" s="3">
        <f t="shared" si="14"/>
        <v>3603.758494657066</v>
      </c>
      <c r="D185">
        <f t="shared" si="15"/>
        <v>9416.2697136716288</v>
      </c>
      <c r="E185">
        <f t="shared" si="16"/>
        <v>13020.028208328695</v>
      </c>
      <c r="F185" s="3">
        <f t="shared" si="17"/>
        <v>1435826.0066525985</v>
      </c>
      <c r="G185" s="3">
        <f t="shared" si="18"/>
        <v>1771110.6328185042</v>
      </c>
      <c r="H185" s="3">
        <f t="shared" si="19"/>
        <v>364173.99334740109</v>
      </c>
    </row>
    <row r="186" spans="2:8" x14ac:dyDescent="0.25">
      <c r="B186" s="3">
        <f t="shared" si="20"/>
        <v>165</v>
      </c>
      <c r="C186" s="3">
        <f t="shared" si="14"/>
        <v>3627.3330814762794</v>
      </c>
      <c r="D186">
        <f t="shared" si="15"/>
        <v>9392.6951268524153</v>
      </c>
      <c r="E186">
        <f t="shared" si="16"/>
        <v>13020.028208328695</v>
      </c>
      <c r="F186" s="3">
        <f t="shared" si="17"/>
        <v>1432198.6735711221</v>
      </c>
      <c r="G186" s="3">
        <f t="shared" si="18"/>
        <v>1780503.3279453567</v>
      </c>
      <c r="H186" s="3">
        <f t="shared" si="19"/>
        <v>367801.32642887736</v>
      </c>
    </row>
    <row r="187" spans="2:8" x14ac:dyDescent="0.25">
      <c r="B187" s="3">
        <f t="shared" si="20"/>
        <v>166</v>
      </c>
      <c r="C187" s="3">
        <f t="shared" si="14"/>
        <v>3651.0618853842698</v>
      </c>
      <c r="D187">
        <f t="shared" si="15"/>
        <v>9368.966322944425</v>
      </c>
      <c r="E187">
        <f t="shared" si="16"/>
        <v>13020.028208328695</v>
      </c>
      <c r="F187" s="3">
        <f t="shared" si="17"/>
        <v>1428547.6116857377</v>
      </c>
      <c r="G187" s="3">
        <f t="shared" si="18"/>
        <v>1789872.2942683012</v>
      </c>
      <c r="H187" s="3">
        <f t="shared" si="19"/>
        <v>371452.38831426163</v>
      </c>
    </row>
    <row r="188" spans="2:8" x14ac:dyDescent="0.25">
      <c r="B188" s="3">
        <f t="shared" si="20"/>
        <v>167</v>
      </c>
      <c r="C188" s="3">
        <f t="shared" si="14"/>
        <v>3674.945915217826</v>
      </c>
      <c r="D188">
        <f t="shared" si="15"/>
        <v>9345.0822931108687</v>
      </c>
      <c r="E188">
        <f t="shared" si="16"/>
        <v>13020.028208328695</v>
      </c>
      <c r="F188" s="3">
        <f t="shared" si="17"/>
        <v>1424872.66577052</v>
      </c>
      <c r="G188" s="3">
        <f t="shared" si="18"/>
        <v>1799217.3765614121</v>
      </c>
      <c r="H188" s="3">
        <f t="shared" si="19"/>
        <v>375127.33422947943</v>
      </c>
    </row>
    <row r="189" spans="2:8" x14ac:dyDescent="0.25">
      <c r="B189" s="3">
        <f t="shared" si="20"/>
        <v>168</v>
      </c>
      <c r="C189" s="3">
        <f t="shared" si="14"/>
        <v>3698.986186413209</v>
      </c>
      <c r="D189">
        <f t="shared" si="15"/>
        <v>9321.0420219154857</v>
      </c>
      <c r="E189">
        <f t="shared" si="16"/>
        <v>13020.028208328695</v>
      </c>
      <c r="F189" s="3">
        <f t="shared" si="17"/>
        <v>1421173.6795841069</v>
      </c>
      <c r="G189" s="3">
        <f t="shared" si="18"/>
        <v>1808538.4185833277</v>
      </c>
      <c r="H189" s="3">
        <f t="shared" si="19"/>
        <v>378826.32041589264</v>
      </c>
    </row>
    <row r="190" spans="2:8" x14ac:dyDescent="0.25">
      <c r="B190" s="3">
        <f t="shared" si="20"/>
        <v>169</v>
      </c>
      <c r="C190" s="3">
        <f t="shared" si="14"/>
        <v>3723.1837210493286</v>
      </c>
      <c r="D190">
        <f t="shared" si="15"/>
        <v>9296.8444872793661</v>
      </c>
      <c r="E190">
        <f t="shared" si="16"/>
        <v>13020.028208328695</v>
      </c>
      <c r="F190" s="3">
        <f t="shared" si="17"/>
        <v>1417450.4958630577</v>
      </c>
      <c r="G190" s="3">
        <f t="shared" si="18"/>
        <v>1817835.2630706071</v>
      </c>
      <c r="H190" s="3">
        <f t="shared" si="19"/>
        <v>382549.50413694198</v>
      </c>
    </row>
    <row r="191" spans="2:8" x14ac:dyDescent="0.25">
      <c r="B191" s="3">
        <f t="shared" si="20"/>
        <v>170</v>
      </c>
      <c r="C191" s="3">
        <f t="shared" si="14"/>
        <v>3747.5395478911923</v>
      </c>
      <c r="D191">
        <f t="shared" si="15"/>
        <v>9272.4886604375024</v>
      </c>
      <c r="E191">
        <f t="shared" si="16"/>
        <v>13020.028208328695</v>
      </c>
      <c r="F191" s="3">
        <f t="shared" si="17"/>
        <v>1413702.9563151665</v>
      </c>
      <c r="G191" s="3">
        <f t="shared" si="18"/>
        <v>1827107.7517310446</v>
      </c>
      <c r="H191" s="3">
        <f t="shared" si="19"/>
        <v>386297.04368483316</v>
      </c>
    </row>
    <row r="192" spans="2:8" x14ac:dyDescent="0.25">
      <c r="B192" s="3">
        <f t="shared" si="20"/>
        <v>171</v>
      </c>
      <c r="C192" s="3">
        <f t="shared" si="14"/>
        <v>3772.0547024336465</v>
      </c>
      <c r="D192">
        <f t="shared" si="15"/>
        <v>9247.9735058950482</v>
      </c>
      <c r="E192">
        <f t="shared" si="16"/>
        <v>13020.028208328695</v>
      </c>
      <c r="F192" s="3">
        <f t="shared" si="17"/>
        <v>1409930.9016127328</v>
      </c>
      <c r="G192" s="3">
        <f t="shared" si="18"/>
        <v>1836355.7252369397</v>
      </c>
      <c r="H192" s="3">
        <f t="shared" si="19"/>
        <v>390069.0983872668</v>
      </c>
    </row>
    <row r="193" spans="2:8" x14ac:dyDescent="0.25">
      <c r="B193" s="3">
        <f t="shared" si="20"/>
        <v>172</v>
      </c>
      <c r="C193" s="3">
        <f t="shared" si="14"/>
        <v>3796.7302269454012</v>
      </c>
      <c r="D193">
        <f t="shared" si="15"/>
        <v>9223.2979813832935</v>
      </c>
      <c r="E193">
        <f t="shared" si="16"/>
        <v>13020.028208328695</v>
      </c>
      <c r="F193" s="3">
        <f t="shared" si="17"/>
        <v>1406134.1713857874</v>
      </c>
      <c r="G193" s="3">
        <f t="shared" si="18"/>
        <v>1845579.023218323</v>
      </c>
      <c r="H193" s="3">
        <f t="shared" si="19"/>
        <v>393865.82861421222</v>
      </c>
    </row>
    <row r="194" spans="2:8" x14ac:dyDescent="0.25">
      <c r="B194" s="3">
        <f t="shared" si="20"/>
        <v>173</v>
      </c>
      <c r="C194" s="3">
        <f t="shared" si="14"/>
        <v>3821.5671705133354</v>
      </c>
      <c r="D194">
        <f t="shared" si="15"/>
        <v>9198.4610378153593</v>
      </c>
      <c r="E194">
        <f t="shared" si="16"/>
        <v>13020.028208328695</v>
      </c>
      <c r="F194" s="3">
        <f t="shared" si="17"/>
        <v>1402312.6042152741</v>
      </c>
      <c r="G194" s="3">
        <f t="shared" si="18"/>
        <v>1854777.4842561383</v>
      </c>
      <c r="H194" s="3">
        <f t="shared" si="19"/>
        <v>397687.39578472555</v>
      </c>
    </row>
    <row r="195" spans="2:8" x14ac:dyDescent="0.25">
      <c r="B195" s="3">
        <f t="shared" si="20"/>
        <v>174</v>
      </c>
      <c r="C195" s="3">
        <f t="shared" si="14"/>
        <v>3846.5665890871096</v>
      </c>
      <c r="D195">
        <f t="shared" si="15"/>
        <v>9173.4616192415851</v>
      </c>
      <c r="E195">
        <f t="shared" si="16"/>
        <v>13020.028208328695</v>
      </c>
      <c r="F195" s="3">
        <f t="shared" si="17"/>
        <v>1398466.0376261871</v>
      </c>
      <c r="G195" s="3">
        <f t="shared" si="18"/>
        <v>1863950.94587538</v>
      </c>
      <c r="H195" s="3">
        <f t="shared" si="19"/>
        <v>401533.96237381268</v>
      </c>
    </row>
    <row r="196" spans="2:8" x14ac:dyDescent="0.25">
      <c r="B196" s="3">
        <f t="shared" si="20"/>
        <v>175</v>
      </c>
      <c r="C196" s="3">
        <f t="shared" si="14"/>
        <v>3871.7295455240546</v>
      </c>
      <c r="D196">
        <f t="shared" si="15"/>
        <v>9148.2986628046401</v>
      </c>
      <c r="E196">
        <f t="shared" si="16"/>
        <v>13020.028208328695</v>
      </c>
      <c r="F196" s="3">
        <f t="shared" si="17"/>
        <v>1394594.308080663</v>
      </c>
      <c r="G196" s="3">
        <f t="shared" si="18"/>
        <v>1873099.2445381845</v>
      </c>
      <c r="H196" s="3">
        <f t="shared" si="19"/>
        <v>405405.69191933674</v>
      </c>
    </row>
    <row r="197" spans="2:8" x14ac:dyDescent="0.25">
      <c r="B197" s="3">
        <f t="shared" si="20"/>
        <v>176</v>
      </c>
      <c r="C197" s="3">
        <f t="shared" si="14"/>
        <v>3897.0571096343574</v>
      </c>
      <c r="D197">
        <f t="shared" si="15"/>
        <v>9122.9710986943373</v>
      </c>
      <c r="E197">
        <f t="shared" si="16"/>
        <v>13020.028208328695</v>
      </c>
      <c r="F197" s="3">
        <f t="shared" si="17"/>
        <v>1390697.2509710286</v>
      </c>
      <c r="G197" s="3">
        <f t="shared" si="18"/>
        <v>1882222.2156368787</v>
      </c>
      <c r="H197" s="3">
        <f t="shared" si="19"/>
        <v>409302.74902897107</v>
      </c>
    </row>
    <row r="198" spans="2:8" x14ac:dyDescent="0.25">
      <c r="B198" s="3">
        <f t="shared" si="20"/>
        <v>177</v>
      </c>
      <c r="C198" s="3">
        <f t="shared" si="14"/>
        <v>3922.5503582265501</v>
      </c>
      <c r="D198">
        <f t="shared" si="15"/>
        <v>9097.4778501021447</v>
      </c>
      <c r="E198">
        <f t="shared" si="16"/>
        <v>13020.028208328695</v>
      </c>
      <c r="F198" s="3">
        <f t="shared" si="17"/>
        <v>1386774.7006128021</v>
      </c>
      <c r="G198" s="3">
        <f t="shared" si="18"/>
        <v>1891319.6934869809</v>
      </c>
      <c r="H198" s="3">
        <f t="shared" si="19"/>
        <v>413225.29938719759</v>
      </c>
    </row>
    <row r="199" spans="2:8" x14ac:dyDescent="0.25">
      <c r="B199" s="3">
        <f t="shared" si="20"/>
        <v>178</v>
      </c>
      <c r="C199" s="3">
        <f t="shared" si="14"/>
        <v>3948.2103751532813</v>
      </c>
      <c r="D199">
        <f t="shared" si="15"/>
        <v>9071.8178331754134</v>
      </c>
      <c r="E199">
        <f t="shared" si="16"/>
        <v>13020.028208328695</v>
      </c>
      <c r="F199" s="3">
        <f t="shared" si="17"/>
        <v>1382826.4902376488</v>
      </c>
      <c r="G199" s="3">
        <f t="shared" si="18"/>
        <v>1900391.5113201563</v>
      </c>
      <c r="H199" s="3">
        <f t="shared" si="19"/>
        <v>417173.50976235088</v>
      </c>
    </row>
    <row r="200" spans="2:8" x14ac:dyDescent="0.25">
      <c r="B200" s="3">
        <f t="shared" si="20"/>
        <v>179</v>
      </c>
      <c r="C200" s="3">
        <f t="shared" si="14"/>
        <v>3974.0382513574095</v>
      </c>
      <c r="D200">
        <f t="shared" si="15"/>
        <v>9045.9899569712852</v>
      </c>
      <c r="E200">
        <f t="shared" si="16"/>
        <v>13020.028208328695</v>
      </c>
      <c r="F200" s="3">
        <f t="shared" si="17"/>
        <v>1378852.4519862914</v>
      </c>
      <c r="G200" s="3">
        <f t="shared" si="18"/>
        <v>1909437.5012771275</v>
      </c>
      <c r="H200" s="3">
        <f t="shared" si="19"/>
        <v>421147.54801370826</v>
      </c>
    </row>
    <row r="201" spans="2:8" x14ac:dyDescent="0.25">
      <c r="B201" s="3">
        <f t="shared" si="20"/>
        <v>180</v>
      </c>
      <c r="C201" s="3">
        <f t="shared" si="14"/>
        <v>4000.0350849183724</v>
      </c>
      <c r="D201">
        <f t="shared" si="15"/>
        <v>9019.9931234103224</v>
      </c>
      <c r="E201">
        <f t="shared" si="16"/>
        <v>13020.028208328695</v>
      </c>
      <c r="F201" s="3">
        <f t="shared" si="17"/>
        <v>1374852.4169013731</v>
      </c>
      <c r="G201" s="3">
        <f t="shared" si="18"/>
        <v>1918457.4944005378</v>
      </c>
      <c r="H201" s="3">
        <f t="shared" si="19"/>
        <v>425147.58309862664</v>
      </c>
    </row>
    <row r="202" spans="2:8" x14ac:dyDescent="0.25">
      <c r="B202" s="3">
        <f t="shared" si="20"/>
        <v>181</v>
      </c>
      <c r="C202" s="3">
        <f t="shared" si="14"/>
        <v>4026.2019810988786</v>
      </c>
      <c r="D202">
        <f t="shared" si="15"/>
        <v>8993.8262272298161</v>
      </c>
      <c r="E202">
        <f t="shared" si="16"/>
        <v>13020.028208328695</v>
      </c>
      <c r="F202" s="3">
        <f t="shared" si="17"/>
        <v>1370826.2149202742</v>
      </c>
      <c r="G202" s="3">
        <f t="shared" si="18"/>
        <v>1927451.3206277676</v>
      </c>
      <c r="H202" s="3">
        <f t="shared" si="19"/>
        <v>429173.78507972549</v>
      </c>
    </row>
    <row r="203" spans="2:8" x14ac:dyDescent="0.25">
      <c r="B203" s="3">
        <f t="shared" si="20"/>
        <v>182</v>
      </c>
      <c r="C203" s="3">
        <f t="shared" si="14"/>
        <v>4052.5400523918997</v>
      </c>
      <c r="D203">
        <f t="shared" si="15"/>
        <v>8967.488155936795</v>
      </c>
      <c r="E203">
        <f t="shared" si="16"/>
        <v>13020.028208328695</v>
      </c>
      <c r="F203" s="3">
        <f t="shared" si="17"/>
        <v>1366773.6748678824</v>
      </c>
      <c r="G203" s="3">
        <f t="shared" si="18"/>
        <v>1936418.8087837044</v>
      </c>
      <c r="H203" s="3">
        <f t="shared" si="19"/>
        <v>433226.32513211737</v>
      </c>
    </row>
    <row r="204" spans="2:8" x14ac:dyDescent="0.25">
      <c r="B204" s="3">
        <f t="shared" si="20"/>
        <v>183</v>
      </c>
      <c r="C204" s="3">
        <f t="shared" si="14"/>
        <v>4079.0504185679638</v>
      </c>
      <c r="D204">
        <f t="shared" si="15"/>
        <v>8940.977789760731</v>
      </c>
      <c r="E204">
        <f t="shared" si="16"/>
        <v>13020.028208328695</v>
      </c>
      <c r="F204" s="3">
        <f t="shared" si="17"/>
        <v>1362694.6244493143</v>
      </c>
      <c r="G204" s="3">
        <f t="shared" si="18"/>
        <v>1945359.7865734652</v>
      </c>
      <c r="H204" s="3">
        <f t="shared" si="19"/>
        <v>437305.37555068533</v>
      </c>
    </row>
    <row r="205" spans="2:8" x14ac:dyDescent="0.25">
      <c r="B205" s="3">
        <f t="shared" si="20"/>
        <v>184</v>
      </c>
      <c r="C205" s="3">
        <f t="shared" si="14"/>
        <v>4105.7342067227637</v>
      </c>
      <c r="D205">
        <f t="shared" si="15"/>
        <v>8914.294001605931</v>
      </c>
      <c r="E205">
        <f t="shared" si="16"/>
        <v>13020.028208328695</v>
      </c>
      <c r="F205" s="3">
        <f t="shared" si="17"/>
        <v>1358588.8902425915</v>
      </c>
      <c r="G205" s="3">
        <f t="shared" si="18"/>
        <v>1954274.080575071</v>
      </c>
      <c r="H205" s="3">
        <f t="shared" si="19"/>
        <v>441411.10975740809</v>
      </c>
    </row>
    <row r="206" spans="2:8" x14ac:dyDescent="0.25">
      <c r="B206" s="3">
        <f t="shared" si="20"/>
        <v>185</v>
      </c>
      <c r="C206" s="3">
        <f t="shared" si="14"/>
        <v>4132.592551325075</v>
      </c>
      <c r="D206">
        <f t="shared" si="15"/>
        <v>8887.4356570036198</v>
      </c>
      <c r="E206">
        <f t="shared" si="16"/>
        <v>13020.028208328695</v>
      </c>
      <c r="F206" s="3">
        <f t="shared" si="17"/>
        <v>1354456.2976912665</v>
      </c>
      <c r="G206" s="3">
        <f t="shared" si="18"/>
        <v>1963161.5162320747</v>
      </c>
      <c r="H206" s="3">
        <f t="shared" si="19"/>
        <v>445543.70230873319</v>
      </c>
    </row>
    <row r="207" spans="2:8" x14ac:dyDescent="0.25">
      <c r="B207" s="3">
        <f t="shared" si="20"/>
        <v>186</v>
      </c>
      <c r="C207" s="3">
        <f t="shared" si="14"/>
        <v>4159.6265942649934</v>
      </c>
      <c r="D207">
        <f t="shared" si="15"/>
        <v>8860.4016140637013</v>
      </c>
      <c r="E207">
        <f t="shared" si="16"/>
        <v>13020.028208328695</v>
      </c>
      <c r="F207" s="3">
        <f t="shared" si="17"/>
        <v>1350296.6710970015</v>
      </c>
      <c r="G207" s="3">
        <f t="shared" si="18"/>
        <v>1972021.9178461384</v>
      </c>
      <c r="H207" s="3">
        <f t="shared" si="19"/>
        <v>449703.32890299818</v>
      </c>
    </row>
    <row r="208" spans="2:8" x14ac:dyDescent="0.25">
      <c r="B208" s="3">
        <f t="shared" si="20"/>
        <v>187</v>
      </c>
      <c r="C208" s="3">
        <f t="shared" si="14"/>
        <v>4186.8374849024767</v>
      </c>
      <c r="D208">
        <f t="shared" si="15"/>
        <v>8833.190723426218</v>
      </c>
      <c r="E208">
        <f t="shared" si="16"/>
        <v>13020.028208328695</v>
      </c>
      <c r="F208" s="3">
        <f t="shared" si="17"/>
        <v>1346109.8336120991</v>
      </c>
      <c r="G208" s="3">
        <f t="shared" si="18"/>
        <v>1980855.1085695645</v>
      </c>
      <c r="H208" s="3">
        <f t="shared" si="19"/>
        <v>453890.16638790065</v>
      </c>
    </row>
    <row r="209" spans="2:8" x14ac:dyDescent="0.25">
      <c r="B209" s="3">
        <f t="shared" si="20"/>
        <v>188</v>
      </c>
      <c r="C209" s="3">
        <f t="shared" si="14"/>
        <v>4214.2263801162135</v>
      </c>
      <c r="D209">
        <f t="shared" si="15"/>
        <v>8805.8018282124813</v>
      </c>
      <c r="E209">
        <f t="shared" si="16"/>
        <v>13020.028208328695</v>
      </c>
      <c r="F209" s="3">
        <f t="shared" si="17"/>
        <v>1341895.6072319828</v>
      </c>
      <c r="G209" s="3">
        <f t="shared" si="18"/>
        <v>1989660.9103977771</v>
      </c>
      <c r="H209" s="3">
        <f t="shared" si="19"/>
        <v>458104.39276801684</v>
      </c>
    </row>
    <row r="210" spans="2:8" x14ac:dyDescent="0.25">
      <c r="B210" s="3">
        <f t="shared" si="20"/>
        <v>189</v>
      </c>
      <c r="C210" s="3">
        <f t="shared" si="14"/>
        <v>4241.7944443528086</v>
      </c>
      <c r="D210">
        <f t="shared" si="15"/>
        <v>8778.2337639758862</v>
      </c>
      <c r="E210">
        <f t="shared" si="16"/>
        <v>13020.028208328695</v>
      </c>
      <c r="F210" s="3">
        <f t="shared" si="17"/>
        <v>1337653.8127876299</v>
      </c>
      <c r="G210" s="3">
        <f t="shared" si="18"/>
        <v>1998439.1441617529</v>
      </c>
      <c r="H210" s="3">
        <f t="shared" si="19"/>
        <v>462346.18721236964</v>
      </c>
    </row>
    <row r="211" spans="2:8" x14ac:dyDescent="0.25">
      <c r="B211" s="3">
        <f t="shared" si="20"/>
        <v>190</v>
      </c>
      <c r="C211" s="3">
        <f t="shared" si="14"/>
        <v>4269.5428496762815</v>
      </c>
      <c r="D211">
        <f t="shared" si="15"/>
        <v>8750.4853586524132</v>
      </c>
      <c r="E211">
        <f t="shared" si="16"/>
        <v>13020.028208328695</v>
      </c>
      <c r="F211" s="3">
        <f t="shared" si="17"/>
        <v>1333384.2699379537</v>
      </c>
      <c r="G211" s="3">
        <f t="shared" si="18"/>
        <v>2007189.6295204053</v>
      </c>
      <c r="H211" s="3">
        <f t="shared" si="19"/>
        <v>466615.73006204591</v>
      </c>
    </row>
    <row r="212" spans="2:8" x14ac:dyDescent="0.25">
      <c r="B212" s="3">
        <f t="shared" si="20"/>
        <v>191</v>
      </c>
      <c r="C212" s="3">
        <f t="shared" si="14"/>
        <v>4297.4727758179142</v>
      </c>
      <c r="D212">
        <f t="shared" si="15"/>
        <v>8722.5554325107805</v>
      </c>
      <c r="E212">
        <f t="shared" si="16"/>
        <v>13020.028208328695</v>
      </c>
      <c r="F212" s="3">
        <f t="shared" si="17"/>
        <v>1329086.7971621358</v>
      </c>
      <c r="G212" s="3">
        <f t="shared" si="18"/>
        <v>2015912.1849529161</v>
      </c>
      <c r="H212" s="3">
        <f t="shared" si="19"/>
        <v>470913.20283786382</v>
      </c>
    </row>
    <row r="213" spans="2:8" x14ac:dyDescent="0.25">
      <c r="B213" s="3">
        <f t="shared" si="20"/>
        <v>192</v>
      </c>
      <c r="C213" s="3">
        <f t="shared" si="14"/>
        <v>4325.5854102263893</v>
      </c>
      <c r="D213">
        <f t="shared" si="15"/>
        <v>8694.4427981023055</v>
      </c>
      <c r="E213">
        <f t="shared" si="16"/>
        <v>13020.028208328695</v>
      </c>
      <c r="F213" s="3">
        <f t="shared" si="17"/>
        <v>1324761.2117519095</v>
      </c>
      <c r="G213" s="3">
        <f t="shared" si="18"/>
        <v>2024606.6277510184</v>
      </c>
      <c r="H213" s="3">
        <f t="shared" si="19"/>
        <v>475238.78824809019</v>
      </c>
    </row>
    <row r="214" spans="2:8" x14ac:dyDescent="0.25">
      <c r="B214" s="3">
        <f t="shared" si="20"/>
        <v>193</v>
      </c>
      <c r="C214" s="3">
        <f t="shared" si="14"/>
        <v>4353.8819481182873</v>
      </c>
      <c r="D214">
        <f t="shared" si="15"/>
        <v>8666.1462602104075</v>
      </c>
      <c r="E214">
        <f t="shared" si="16"/>
        <v>13020.028208328695</v>
      </c>
      <c r="F214" s="3">
        <f t="shared" si="17"/>
        <v>1320407.3298037911</v>
      </c>
      <c r="G214" s="3">
        <f t="shared" si="18"/>
        <v>2033272.7740112287</v>
      </c>
      <c r="H214" s="3">
        <f t="shared" si="19"/>
        <v>479592.67019620846</v>
      </c>
    </row>
    <row r="215" spans="2:8" x14ac:dyDescent="0.25">
      <c r="B215" s="3">
        <f t="shared" si="20"/>
        <v>194</v>
      </c>
      <c r="C215" s="3">
        <f t="shared" ref="C215:C278" si="21">E215-D215</f>
        <v>4382.3635925288945</v>
      </c>
      <c r="D215">
        <f t="shared" ref="D215:D278" si="22">IF(F214&gt;0,F214*$C$3/12,0)</f>
        <v>8637.6646157998002</v>
      </c>
      <c r="E215">
        <f t="shared" ref="E215:E278" si="23">IF(F214&gt;$C$5,$C$5, F214+D215)</f>
        <v>13020.028208328695</v>
      </c>
      <c r="F215" s="3">
        <f t="shared" ref="F215:F278" si="24">MAX(F214-C215,0)</f>
        <v>1316024.9662112622</v>
      </c>
      <c r="G215" s="3">
        <f t="shared" ref="G215:G278" si="25">IF(F215&gt;0,G214+D215,0)</f>
        <v>2041910.4386270286</v>
      </c>
      <c r="H215" s="3">
        <f t="shared" ref="H215:H278" si="26">IF(F215&gt;0,H214+C215,0)</f>
        <v>483975.03378873738</v>
      </c>
    </row>
    <row r="216" spans="2:8" x14ac:dyDescent="0.25">
      <c r="B216" s="3">
        <f t="shared" si="20"/>
        <v>195</v>
      </c>
      <c r="C216" s="3">
        <f t="shared" si="21"/>
        <v>4411.0315543633551</v>
      </c>
      <c r="D216">
        <f t="shared" si="22"/>
        <v>8608.9966539653396</v>
      </c>
      <c r="E216">
        <f t="shared" si="23"/>
        <v>13020.028208328695</v>
      </c>
      <c r="F216" s="3">
        <f t="shared" si="24"/>
        <v>1311613.9346568987</v>
      </c>
      <c r="G216" s="3">
        <f t="shared" si="25"/>
        <v>2050519.435280994</v>
      </c>
      <c r="H216" s="3">
        <f t="shared" si="26"/>
        <v>488386.06534310075</v>
      </c>
    </row>
    <row r="217" spans="2:8" x14ac:dyDescent="0.25">
      <c r="B217" s="3">
        <f t="shared" ref="B217:B280" si="27">B216+1</f>
        <v>196</v>
      </c>
      <c r="C217" s="3">
        <f t="shared" si="21"/>
        <v>4439.8870524481481</v>
      </c>
      <c r="D217">
        <f t="shared" si="22"/>
        <v>8580.1411558805466</v>
      </c>
      <c r="E217">
        <f t="shared" si="23"/>
        <v>13020.028208328695</v>
      </c>
      <c r="F217" s="3">
        <f t="shared" si="24"/>
        <v>1307174.0476044505</v>
      </c>
      <c r="G217" s="3">
        <f t="shared" si="25"/>
        <v>2059099.5764368747</v>
      </c>
      <c r="H217" s="3">
        <f t="shared" si="26"/>
        <v>492825.95239554893</v>
      </c>
    </row>
    <row r="218" spans="2:8" x14ac:dyDescent="0.25">
      <c r="B218" s="3">
        <f t="shared" si="27"/>
        <v>197</v>
      </c>
      <c r="C218" s="3">
        <f t="shared" si="21"/>
        <v>4468.9313135829143</v>
      </c>
      <c r="D218">
        <f t="shared" si="22"/>
        <v>8551.0968947457804</v>
      </c>
      <c r="E218">
        <f t="shared" si="23"/>
        <v>13020.028208328695</v>
      </c>
      <c r="F218" s="3">
        <f t="shared" si="24"/>
        <v>1302705.1162908676</v>
      </c>
      <c r="G218" s="3">
        <f t="shared" si="25"/>
        <v>2067650.6733316204</v>
      </c>
      <c r="H218" s="3">
        <f t="shared" si="26"/>
        <v>497294.88370913186</v>
      </c>
    </row>
    <row r="219" spans="2:8" x14ac:dyDescent="0.25">
      <c r="B219" s="3">
        <f t="shared" si="27"/>
        <v>198</v>
      </c>
      <c r="C219" s="3">
        <f t="shared" si="21"/>
        <v>4498.165572592603</v>
      </c>
      <c r="D219">
        <f t="shared" si="22"/>
        <v>8521.8626357360918</v>
      </c>
      <c r="E219">
        <f t="shared" si="23"/>
        <v>13020.028208328695</v>
      </c>
      <c r="F219" s="3">
        <f t="shared" si="24"/>
        <v>1298206.950718275</v>
      </c>
      <c r="G219" s="3">
        <f t="shared" si="25"/>
        <v>2076172.5359673565</v>
      </c>
      <c r="H219" s="3">
        <f t="shared" si="26"/>
        <v>501793.04928172444</v>
      </c>
    </row>
    <row r="220" spans="2:8" x14ac:dyDescent="0.25">
      <c r="B220" s="3">
        <f t="shared" si="27"/>
        <v>199</v>
      </c>
      <c r="C220" s="3">
        <f t="shared" si="21"/>
        <v>4527.5910723799789</v>
      </c>
      <c r="D220">
        <f t="shared" si="22"/>
        <v>8492.4371359487159</v>
      </c>
      <c r="E220">
        <f t="shared" si="23"/>
        <v>13020.028208328695</v>
      </c>
      <c r="F220" s="3">
        <f t="shared" si="24"/>
        <v>1293679.359645895</v>
      </c>
      <c r="G220" s="3">
        <f t="shared" si="25"/>
        <v>2084664.9731033053</v>
      </c>
      <c r="H220" s="3">
        <f t="shared" si="26"/>
        <v>506320.6403541044</v>
      </c>
    </row>
    <row r="221" spans="2:8" x14ac:dyDescent="0.25">
      <c r="B221" s="3">
        <f t="shared" si="27"/>
        <v>200</v>
      </c>
      <c r="C221" s="3">
        <f t="shared" si="21"/>
        <v>4557.2090639784656</v>
      </c>
      <c r="D221">
        <f t="shared" si="22"/>
        <v>8462.8191443502292</v>
      </c>
      <c r="E221">
        <f t="shared" si="23"/>
        <v>13020.028208328695</v>
      </c>
      <c r="F221" s="3">
        <f t="shared" si="24"/>
        <v>1289122.1505819166</v>
      </c>
      <c r="G221" s="3">
        <f t="shared" si="25"/>
        <v>2093127.7922476556</v>
      </c>
      <c r="H221" s="3">
        <f t="shared" si="26"/>
        <v>510877.84941808286</v>
      </c>
    </row>
    <row r="222" spans="2:8" x14ac:dyDescent="0.25">
      <c r="B222" s="3">
        <f t="shared" si="27"/>
        <v>201</v>
      </c>
      <c r="C222" s="3">
        <f t="shared" si="21"/>
        <v>4587.0208066053237</v>
      </c>
      <c r="D222">
        <f t="shared" si="22"/>
        <v>8433.007401723371</v>
      </c>
      <c r="E222">
        <f t="shared" si="23"/>
        <v>13020.028208328695</v>
      </c>
      <c r="F222" s="3">
        <f t="shared" si="24"/>
        <v>1284535.1297753113</v>
      </c>
      <c r="G222" s="3">
        <f t="shared" si="25"/>
        <v>2101560.7996493788</v>
      </c>
      <c r="H222" s="3">
        <f t="shared" si="26"/>
        <v>515464.8702246882</v>
      </c>
    </row>
    <row r="223" spans="2:8" x14ac:dyDescent="0.25">
      <c r="B223" s="3">
        <f t="shared" si="27"/>
        <v>202</v>
      </c>
      <c r="C223" s="3">
        <f t="shared" si="21"/>
        <v>4617.0275677152003</v>
      </c>
      <c r="D223">
        <f t="shared" si="22"/>
        <v>8403.0006406134944</v>
      </c>
      <c r="E223">
        <f t="shared" si="23"/>
        <v>13020.028208328695</v>
      </c>
      <c r="F223" s="3">
        <f t="shared" si="24"/>
        <v>1279918.1022075962</v>
      </c>
      <c r="G223" s="3">
        <f t="shared" si="25"/>
        <v>2109963.8002899922</v>
      </c>
      <c r="H223" s="3">
        <f t="shared" si="26"/>
        <v>520081.89779240341</v>
      </c>
    </row>
    <row r="224" spans="2:8" x14ac:dyDescent="0.25">
      <c r="B224" s="3">
        <f t="shared" si="27"/>
        <v>203</v>
      </c>
      <c r="C224" s="3">
        <f t="shared" si="21"/>
        <v>4647.2306230540034</v>
      </c>
      <c r="D224">
        <f t="shared" si="22"/>
        <v>8372.7975852746913</v>
      </c>
      <c r="E224">
        <f t="shared" si="23"/>
        <v>13020.028208328695</v>
      </c>
      <c r="F224" s="3">
        <f t="shared" si="24"/>
        <v>1275270.8715845421</v>
      </c>
      <c r="G224" s="3">
        <f t="shared" si="25"/>
        <v>2118336.5978752668</v>
      </c>
      <c r="H224" s="3">
        <f t="shared" si="26"/>
        <v>524729.12841545744</v>
      </c>
    </row>
    <row r="225" spans="2:8" x14ac:dyDescent="0.25">
      <c r="B225" s="3">
        <f t="shared" si="27"/>
        <v>204</v>
      </c>
      <c r="C225" s="3">
        <f t="shared" si="21"/>
        <v>4677.6312567131481</v>
      </c>
      <c r="D225">
        <f t="shared" si="22"/>
        <v>8342.3969516155466</v>
      </c>
      <c r="E225">
        <f t="shared" si="23"/>
        <v>13020.028208328695</v>
      </c>
      <c r="F225" s="3">
        <f t="shared" si="24"/>
        <v>1270593.240327829</v>
      </c>
      <c r="G225" s="3">
        <f t="shared" si="25"/>
        <v>2126678.9948268821</v>
      </c>
      <c r="H225" s="3">
        <f t="shared" si="26"/>
        <v>529406.75967217062</v>
      </c>
    </row>
    <row r="226" spans="2:8" x14ac:dyDescent="0.25">
      <c r="B226" s="3">
        <f t="shared" si="27"/>
        <v>205</v>
      </c>
      <c r="C226" s="3">
        <f t="shared" si="21"/>
        <v>4708.2307611841461</v>
      </c>
      <c r="D226">
        <f t="shared" si="22"/>
        <v>8311.7974471445486</v>
      </c>
      <c r="E226">
        <f t="shared" si="23"/>
        <v>13020.028208328695</v>
      </c>
      <c r="F226" s="3">
        <f t="shared" si="24"/>
        <v>1265885.0095666449</v>
      </c>
      <c r="G226" s="3">
        <f t="shared" si="25"/>
        <v>2134990.7922740267</v>
      </c>
      <c r="H226" s="3">
        <f t="shared" si="26"/>
        <v>534114.99043335475</v>
      </c>
    </row>
    <row r="227" spans="2:8" x14ac:dyDescent="0.25">
      <c r="B227" s="3">
        <f t="shared" si="27"/>
        <v>206</v>
      </c>
      <c r="C227" s="3">
        <f t="shared" si="21"/>
        <v>4739.0304374135594</v>
      </c>
      <c r="D227">
        <f t="shared" si="22"/>
        <v>8280.9977709151353</v>
      </c>
      <c r="E227">
        <f t="shared" si="23"/>
        <v>13020.028208328695</v>
      </c>
      <c r="F227" s="3">
        <f t="shared" si="24"/>
        <v>1261145.9791292313</v>
      </c>
      <c r="G227" s="3">
        <f t="shared" si="25"/>
        <v>2143271.7900449419</v>
      </c>
      <c r="H227" s="3">
        <f t="shared" si="26"/>
        <v>538854.02087076835</v>
      </c>
    </row>
    <row r="228" spans="2:8" x14ac:dyDescent="0.25">
      <c r="B228" s="3">
        <f t="shared" si="27"/>
        <v>207</v>
      </c>
      <c r="C228" s="3">
        <f t="shared" si="21"/>
        <v>4770.0315948583066</v>
      </c>
      <c r="D228">
        <f t="shared" si="22"/>
        <v>8249.9966134703882</v>
      </c>
      <c r="E228">
        <f t="shared" si="23"/>
        <v>13020.028208328695</v>
      </c>
      <c r="F228" s="3">
        <f t="shared" si="24"/>
        <v>1256375.947534373</v>
      </c>
      <c r="G228" s="3">
        <f t="shared" si="25"/>
        <v>2151521.7866584123</v>
      </c>
      <c r="H228" s="3">
        <f t="shared" si="26"/>
        <v>543624.05246562662</v>
      </c>
    </row>
    <row r="229" spans="2:8" x14ac:dyDescent="0.25">
      <c r="B229" s="3">
        <f t="shared" si="27"/>
        <v>208</v>
      </c>
      <c r="C229" s="3">
        <f t="shared" si="21"/>
        <v>4801.2355515413383</v>
      </c>
      <c r="D229">
        <f t="shared" si="22"/>
        <v>8218.7926567873565</v>
      </c>
      <c r="E229">
        <f t="shared" si="23"/>
        <v>13020.028208328695</v>
      </c>
      <c r="F229" s="3">
        <f t="shared" si="24"/>
        <v>1251574.7119828316</v>
      </c>
      <c r="G229" s="3">
        <f t="shared" si="25"/>
        <v>2159740.5793151995</v>
      </c>
      <c r="H229" s="3">
        <f t="shared" si="26"/>
        <v>548425.28801716794</v>
      </c>
    </row>
    <row r="230" spans="2:8" x14ac:dyDescent="0.25">
      <c r="B230" s="3">
        <f t="shared" si="27"/>
        <v>209</v>
      </c>
      <c r="C230" s="3">
        <f t="shared" si="21"/>
        <v>4832.6436341076706</v>
      </c>
      <c r="D230">
        <f t="shared" si="22"/>
        <v>8187.3845742210242</v>
      </c>
      <c r="E230">
        <f t="shared" si="23"/>
        <v>13020.028208328695</v>
      </c>
      <c r="F230" s="3">
        <f t="shared" si="24"/>
        <v>1246742.0683487239</v>
      </c>
      <c r="G230" s="3">
        <f t="shared" si="25"/>
        <v>2167927.9638894205</v>
      </c>
      <c r="H230" s="3">
        <f t="shared" si="26"/>
        <v>553257.9316512756</v>
      </c>
    </row>
    <row r="231" spans="2:8" x14ac:dyDescent="0.25">
      <c r="B231" s="3">
        <f t="shared" si="27"/>
        <v>210</v>
      </c>
      <c r="C231" s="3">
        <f t="shared" si="21"/>
        <v>4864.2571778807915</v>
      </c>
      <c r="D231">
        <f t="shared" si="22"/>
        <v>8155.7710304479033</v>
      </c>
      <c r="E231">
        <f t="shared" si="23"/>
        <v>13020.028208328695</v>
      </c>
      <c r="F231" s="3">
        <f t="shared" si="24"/>
        <v>1241877.8111708432</v>
      </c>
      <c r="G231" s="3">
        <f t="shared" si="25"/>
        <v>2176083.7349198684</v>
      </c>
      <c r="H231" s="3">
        <f t="shared" si="26"/>
        <v>558122.18882915645</v>
      </c>
    </row>
    <row r="232" spans="2:8" x14ac:dyDescent="0.25">
      <c r="B232" s="3">
        <f t="shared" si="27"/>
        <v>211</v>
      </c>
      <c r="C232" s="3">
        <f t="shared" si="21"/>
        <v>4896.0775269194282</v>
      </c>
      <c r="D232">
        <f t="shared" si="22"/>
        <v>8123.9506814092665</v>
      </c>
      <c r="E232">
        <f t="shared" si="23"/>
        <v>13020.028208328695</v>
      </c>
      <c r="F232" s="3">
        <f t="shared" si="24"/>
        <v>1236981.7336439237</v>
      </c>
      <c r="G232" s="3">
        <f t="shared" si="25"/>
        <v>2184207.6856012777</v>
      </c>
      <c r="H232" s="3">
        <f t="shared" si="26"/>
        <v>563018.26635607588</v>
      </c>
    </row>
    <row r="233" spans="2:8" x14ac:dyDescent="0.25">
      <c r="B233" s="3">
        <f t="shared" si="27"/>
        <v>212</v>
      </c>
      <c r="C233" s="3">
        <f t="shared" si="21"/>
        <v>4928.1060340746944</v>
      </c>
      <c r="D233">
        <f t="shared" si="22"/>
        <v>8091.9221742540003</v>
      </c>
      <c r="E233">
        <f t="shared" si="23"/>
        <v>13020.028208328695</v>
      </c>
      <c r="F233" s="3">
        <f t="shared" si="24"/>
        <v>1232053.627609849</v>
      </c>
      <c r="G233" s="3">
        <f t="shared" si="25"/>
        <v>2192299.6077755317</v>
      </c>
      <c r="H233" s="3">
        <f t="shared" si="26"/>
        <v>567946.37239015056</v>
      </c>
    </row>
    <row r="234" spans="2:8" x14ac:dyDescent="0.25">
      <c r="B234" s="3">
        <f t="shared" si="27"/>
        <v>213</v>
      </c>
      <c r="C234" s="3">
        <f t="shared" si="21"/>
        <v>4960.3440610475991</v>
      </c>
      <c r="D234">
        <f t="shared" si="22"/>
        <v>8059.6841472810956</v>
      </c>
      <c r="E234">
        <f t="shared" si="23"/>
        <v>13020.028208328695</v>
      </c>
      <c r="F234" s="3">
        <f t="shared" si="24"/>
        <v>1227093.2835488014</v>
      </c>
      <c r="G234" s="3">
        <f t="shared" si="25"/>
        <v>2200359.2919228128</v>
      </c>
      <c r="H234" s="3">
        <f t="shared" si="26"/>
        <v>572906.71645119821</v>
      </c>
    </row>
    <row r="235" spans="2:8" x14ac:dyDescent="0.25">
      <c r="B235" s="3">
        <f t="shared" si="27"/>
        <v>214</v>
      </c>
      <c r="C235" s="3">
        <f t="shared" si="21"/>
        <v>4992.7929784469525</v>
      </c>
      <c r="D235">
        <f t="shared" si="22"/>
        <v>8027.2352298817423</v>
      </c>
      <c r="E235">
        <f t="shared" si="23"/>
        <v>13020.028208328695</v>
      </c>
      <c r="F235" s="3">
        <f t="shared" si="24"/>
        <v>1222100.4905703545</v>
      </c>
      <c r="G235" s="3">
        <f t="shared" si="25"/>
        <v>2208386.5271526948</v>
      </c>
      <c r="H235" s="3">
        <f t="shared" si="26"/>
        <v>577899.50942964514</v>
      </c>
    </row>
    <row r="236" spans="2:8" x14ac:dyDescent="0.25">
      <c r="B236" s="3">
        <f t="shared" si="27"/>
        <v>215</v>
      </c>
      <c r="C236" s="3">
        <f t="shared" si="21"/>
        <v>5025.4541658476255</v>
      </c>
      <c r="D236">
        <f t="shared" si="22"/>
        <v>7994.5740424810692</v>
      </c>
      <c r="E236">
        <f t="shared" si="23"/>
        <v>13020.028208328695</v>
      </c>
      <c r="F236" s="3">
        <f t="shared" si="24"/>
        <v>1217075.0364045068</v>
      </c>
      <c r="G236" s="3">
        <f t="shared" si="25"/>
        <v>2216381.1011951757</v>
      </c>
      <c r="H236" s="3">
        <f t="shared" si="26"/>
        <v>582924.96359549277</v>
      </c>
    </row>
    <row r="237" spans="2:8" x14ac:dyDescent="0.25">
      <c r="B237" s="3">
        <f t="shared" si="27"/>
        <v>216</v>
      </c>
      <c r="C237" s="3">
        <f t="shared" si="21"/>
        <v>5058.3290118492123</v>
      </c>
      <c r="D237">
        <f t="shared" si="22"/>
        <v>7961.6991964794825</v>
      </c>
      <c r="E237">
        <f t="shared" si="23"/>
        <v>13020.028208328695</v>
      </c>
      <c r="F237" s="3">
        <f t="shared" si="24"/>
        <v>1212016.7073926576</v>
      </c>
      <c r="G237" s="3">
        <f t="shared" si="25"/>
        <v>2224342.8003916549</v>
      </c>
      <c r="H237" s="3">
        <f t="shared" si="26"/>
        <v>587983.29260734201</v>
      </c>
    </row>
    <row r="238" spans="2:8" x14ac:dyDescent="0.25">
      <c r="B238" s="3">
        <f t="shared" si="27"/>
        <v>217</v>
      </c>
      <c r="C238" s="3">
        <f t="shared" si="21"/>
        <v>5091.4189141350589</v>
      </c>
      <c r="D238">
        <f t="shared" si="22"/>
        <v>7928.6092941936358</v>
      </c>
      <c r="E238">
        <f t="shared" si="23"/>
        <v>13020.028208328695</v>
      </c>
      <c r="F238" s="3">
        <f t="shared" si="24"/>
        <v>1206925.2884785226</v>
      </c>
      <c r="G238" s="3">
        <f t="shared" si="25"/>
        <v>2232271.4096858487</v>
      </c>
      <c r="H238" s="3">
        <f t="shared" si="26"/>
        <v>593074.71152147709</v>
      </c>
    </row>
    <row r="239" spans="2:8" x14ac:dyDescent="0.25">
      <c r="B239" s="3">
        <f t="shared" si="27"/>
        <v>218</v>
      </c>
      <c r="C239" s="3">
        <f t="shared" si="21"/>
        <v>5124.7252795316926</v>
      </c>
      <c r="D239">
        <f t="shared" si="22"/>
        <v>7895.3029287970021</v>
      </c>
      <c r="E239">
        <f t="shared" si="23"/>
        <v>13020.028208328695</v>
      </c>
      <c r="F239" s="3">
        <f t="shared" si="24"/>
        <v>1201800.5631989909</v>
      </c>
      <c r="G239" s="3">
        <f t="shared" si="25"/>
        <v>2240166.7126146457</v>
      </c>
      <c r="H239" s="3">
        <f t="shared" si="26"/>
        <v>598199.43680100876</v>
      </c>
    </row>
    <row r="240" spans="2:8" x14ac:dyDescent="0.25">
      <c r="B240" s="3">
        <f t="shared" si="27"/>
        <v>219</v>
      </c>
      <c r="C240" s="3">
        <f t="shared" si="21"/>
        <v>5158.2495240686294</v>
      </c>
      <c r="D240">
        <f t="shared" si="22"/>
        <v>7861.7786842600653</v>
      </c>
      <c r="E240">
        <f t="shared" si="23"/>
        <v>13020.028208328695</v>
      </c>
      <c r="F240" s="3">
        <f t="shared" si="24"/>
        <v>1196642.3136749223</v>
      </c>
      <c r="G240" s="3">
        <f t="shared" si="25"/>
        <v>2248028.4912989056</v>
      </c>
      <c r="H240" s="3">
        <f t="shared" si="26"/>
        <v>603357.68632507743</v>
      </c>
    </row>
    <row r="241" spans="2:8" x14ac:dyDescent="0.25">
      <c r="B241" s="3">
        <f t="shared" si="27"/>
        <v>220</v>
      </c>
      <c r="C241" s="3">
        <f t="shared" si="21"/>
        <v>5191.9930730385777</v>
      </c>
      <c r="D241">
        <f t="shared" si="22"/>
        <v>7828.0351352901171</v>
      </c>
      <c r="E241">
        <f t="shared" si="23"/>
        <v>13020.028208328695</v>
      </c>
      <c r="F241" s="3">
        <f t="shared" si="24"/>
        <v>1191450.3206018838</v>
      </c>
      <c r="G241" s="3">
        <f t="shared" si="25"/>
        <v>2255856.5264341957</v>
      </c>
      <c r="H241" s="3">
        <f t="shared" si="26"/>
        <v>608549.67939811596</v>
      </c>
    </row>
    <row r="242" spans="2:8" x14ac:dyDescent="0.25">
      <c r="B242" s="3">
        <f t="shared" si="27"/>
        <v>221</v>
      </c>
      <c r="C242" s="3">
        <f t="shared" si="21"/>
        <v>5225.9573610580383</v>
      </c>
      <c r="D242">
        <f t="shared" si="22"/>
        <v>7794.0708472706565</v>
      </c>
      <c r="E242">
        <f t="shared" si="23"/>
        <v>13020.028208328695</v>
      </c>
      <c r="F242" s="3">
        <f t="shared" si="24"/>
        <v>1186224.3632408257</v>
      </c>
      <c r="G242" s="3">
        <f t="shared" si="25"/>
        <v>2263650.5972814662</v>
      </c>
      <c r="H242" s="3">
        <f t="shared" si="26"/>
        <v>613775.63675917394</v>
      </c>
    </row>
    <row r="243" spans="2:8" x14ac:dyDescent="0.25">
      <c r="B243" s="3">
        <f t="shared" si="27"/>
        <v>222</v>
      </c>
      <c r="C243" s="3">
        <f t="shared" si="21"/>
        <v>5260.143832128294</v>
      </c>
      <c r="D243">
        <f t="shared" si="22"/>
        <v>7759.8843762004008</v>
      </c>
      <c r="E243">
        <f t="shared" si="23"/>
        <v>13020.028208328695</v>
      </c>
      <c r="F243" s="3">
        <f t="shared" si="24"/>
        <v>1180964.2194086974</v>
      </c>
      <c r="G243" s="3">
        <f t="shared" si="25"/>
        <v>2271410.4816576666</v>
      </c>
      <c r="H243" s="3">
        <f t="shared" si="26"/>
        <v>619035.7805913022</v>
      </c>
    </row>
    <row r="244" spans="2:8" x14ac:dyDescent="0.25">
      <c r="B244" s="3">
        <f t="shared" si="27"/>
        <v>223</v>
      </c>
      <c r="C244" s="3">
        <f t="shared" si="21"/>
        <v>5294.5539396967988</v>
      </c>
      <c r="D244">
        <f t="shared" si="22"/>
        <v>7725.4742686318959</v>
      </c>
      <c r="E244">
        <f t="shared" si="23"/>
        <v>13020.028208328695</v>
      </c>
      <c r="F244" s="3">
        <f t="shared" si="24"/>
        <v>1175669.6654690006</v>
      </c>
      <c r="G244" s="3">
        <f t="shared" si="25"/>
        <v>2279135.9559262986</v>
      </c>
      <c r="H244" s="3">
        <f t="shared" si="26"/>
        <v>624330.33453099895</v>
      </c>
    </row>
    <row r="245" spans="2:8" x14ac:dyDescent="0.25">
      <c r="B245" s="3">
        <f t="shared" si="27"/>
        <v>224</v>
      </c>
      <c r="C245" s="3">
        <f t="shared" si="21"/>
        <v>5329.1891467189826</v>
      </c>
      <c r="D245">
        <f t="shared" si="22"/>
        <v>7690.8390616097122</v>
      </c>
      <c r="E245">
        <f t="shared" si="23"/>
        <v>13020.028208328695</v>
      </c>
      <c r="F245" s="3">
        <f t="shared" si="24"/>
        <v>1170340.4763222816</v>
      </c>
      <c r="G245" s="3">
        <f t="shared" si="25"/>
        <v>2286826.7949879086</v>
      </c>
      <c r="H245" s="3">
        <f t="shared" si="26"/>
        <v>629659.52367771789</v>
      </c>
    </row>
    <row r="246" spans="2:8" x14ac:dyDescent="0.25">
      <c r="B246" s="3">
        <f t="shared" si="27"/>
        <v>225</v>
      </c>
      <c r="C246" s="3">
        <f t="shared" si="21"/>
        <v>5364.0509257204358</v>
      </c>
      <c r="D246">
        <f t="shared" si="22"/>
        <v>7655.977282608259</v>
      </c>
      <c r="E246">
        <f t="shared" si="23"/>
        <v>13020.028208328695</v>
      </c>
      <c r="F246" s="3">
        <f t="shared" si="24"/>
        <v>1164976.4253965612</v>
      </c>
      <c r="G246" s="3">
        <f t="shared" si="25"/>
        <v>2294482.772270517</v>
      </c>
      <c r="H246" s="3">
        <f t="shared" si="26"/>
        <v>635023.57460343838</v>
      </c>
    </row>
    <row r="247" spans="2:8" x14ac:dyDescent="0.25">
      <c r="B247" s="3">
        <f t="shared" si="27"/>
        <v>226</v>
      </c>
      <c r="C247" s="3">
        <f t="shared" si="21"/>
        <v>5399.1407588595239</v>
      </c>
      <c r="D247">
        <f t="shared" si="22"/>
        <v>7620.8874494691709</v>
      </c>
      <c r="E247">
        <f t="shared" si="23"/>
        <v>13020.028208328695</v>
      </c>
      <c r="F247" s="3">
        <f t="shared" si="24"/>
        <v>1159577.2846377017</v>
      </c>
      <c r="G247" s="3">
        <f t="shared" si="25"/>
        <v>2302103.6597199859</v>
      </c>
      <c r="H247" s="3">
        <f t="shared" si="26"/>
        <v>640422.71536229795</v>
      </c>
    </row>
    <row r="248" spans="2:8" x14ac:dyDescent="0.25">
      <c r="B248" s="3">
        <f t="shared" si="27"/>
        <v>227</v>
      </c>
      <c r="C248" s="3">
        <f t="shared" si="21"/>
        <v>5434.460137990397</v>
      </c>
      <c r="D248">
        <f t="shared" si="22"/>
        <v>7585.5680703382977</v>
      </c>
      <c r="E248">
        <f t="shared" si="23"/>
        <v>13020.028208328695</v>
      </c>
      <c r="F248" s="3">
        <f t="shared" si="24"/>
        <v>1154142.8244997114</v>
      </c>
      <c r="G248" s="3">
        <f t="shared" si="25"/>
        <v>2309689.227790324</v>
      </c>
      <c r="H248" s="3">
        <f t="shared" si="26"/>
        <v>645857.17550028837</v>
      </c>
    </row>
    <row r="249" spans="2:8" x14ac:dyDescent="0.25">
      <c r="B249" s="3">
        <f t="shared" si="27"/>
        <v>228</v>
      </c>
      <c r="C249" s="3">
        <f t="shared" si="21"/>
        <v>5470.0105647264163</v>
      </c>
      <c r="D249">
        <f t="shared" si="22"/>
        <v>7550.0176436022784</v>
      </c>
      <c r="E249">
        <f t="shared" si="23"/>
        <v>13020.028208328695</v>
      </c>
      <c r="F249" s="3">
        <f t="shared" si="24"/>
        <v>1148672.8139349851</v>
      </c>
      <c r="G249" s="3">
        <f t="shared" si="25"/>
        <v>2317239.2454339261</v>
      </c>
      <c r="H249" s="3">
        <f t="shared" si="26"/>
        <v>651327.1860650148</v>
      </c>
    </row>
    <row r="250" spans="2:8" x14ac:dyDescent="0.25">
      <c r="B250" s="3">
        <f t="shared" si="27"/>
        <v>229</v>
      </c>
      <c r="C250" s="3">
        <f t="shared" si="21"/>
        <v>5505.7935505040005</v>
      </c>
      <c r="D250">
        <f t="shared" si="22"/>
        <v>7514.2346578246943</v>
      </c>
      <c r="E250">
        <f t="shared" si="23"/>
        <v>13020.028208328695</v>
      </c>
      <c r="F250" s="3">
        <f t="shared" si="24"/>
        <v>1143167.0203844812</v>
      </c>
      <c r="G250" s="3">
        <f t="shared" si="25"/>
        <v>2324753.4800917506</v>
      </c>
      <c r="H250" s="3">
        <f t="shared" si="26"/>
        <v>656832.97961551882</v>
      </c>
    </row>
    <row r="251" spans="2:8" x14ac:dyDescent="0.25">
      <c r="B251" s="3">
        <f t="shared" si="27"/>
        <v>230</v>
      </c>
      <c r="C251" s="3">
        <f t="shared" si="21"/>
        <v>5541.8106166468797</v>
      </c>
      <c r="D251">
        <f t="shared" si="22"/>
        <v>7478.2175916818151</v>
      </c>
      <c r="E251">
        <f t="shared" si="23"/>
        <v>13020.028208328695</v>
      </c>
      <c r="F251" s="3">
        <f t="shared" si="24"/>
        <v>1137625.2097678343</v>
      </c>
      <c r="G251" s="3">
        <f t="shared" si="25"/>
        <v>2332231.6976834326</v>
      </c>
      <c r="H251" s="3">
        <f t="shared" si="26"/>
        <v>662374.79023216572</v>
      </c>
    </row>
    <row r="252" spans="2:8" x14ac:dyDescent="0.25">
      <c r="B252" s="3">
        <f t="shared" si="27"/>
        <v>231</v>
      </c>
      <c r="C252" s="3">
        <f t="shared" si="21"/>
        <v>5578.063294430779</v>
      </c>
      <c r="D252">
        <f t="shared" si="22"/>
        <v>7441.9649138979157</v>
      </c>
      <c r="E252">
        <f t="shared" si="23"/>
        <v>13020.028208328695</v>
      </c>
      <c r="F252" s="3">
        <f t="shared" si="24"/>
        <v>1132047.1464734036</v>
      </c>
      <c r="G252" s="3">
        <f t="shared" si="25"/>
        <v>2339673.6625973308</v>
      </c>
      <c r="H252" s="3">
        <f t="shared" si="26"/>
        <v>667952.85352659645</v>
      </c>
    </row>
    <row r="253" spans="2:8" x14ac:dyDescent="0.25">
      <c r="B253" s="3">
        <f t="shared" si="27"/>
        <v>232</v>
      </c>
      <c r="C253" s="3">
        <f t="shared" si="21"/>
        <v>5614.5531251485127</v>
      </c>
      <c r="D253">
        <f t="shared" si="22"/>
        <v>7405.4750831801821</v>
      </c>
      <c r="E253">
        <f t="shared" si="23"/>
        <v>13020.028208328695</v>
      </c>
      <c r="F253" s="3">
        <f t="shared" si="24"/>
        <v>1126432.5933482551</v>
      </c>
      <c r="G253" s="3">
        <f t="shared" si="25"/>
        <v>2347079.137680511</v>
      </c>
      <c r="H253" s="3">
        <f t="shared" si="26"/>
        <v>673567.40665174497</v>
      </c>
    </row>
    <row r="254" spans="2:8" x14ac:dyDescent="0.25">
      <c r="B254" s="3">
        <f t="shared" si="27"/>
        <v>233</v>
      </c>
      <c r="C254" s="3">
        <f t="shared" si="21"/>
        <v>5651.2816601755258</v>
      </c>
      <c r="D254">
        <f t="shared" si="22"/>
        <v>7368.746548153169</v>
      </c>
      <c r="E254">
        <f t="shared" si="23"/>
        <v>13020.028208328695</v>
      </c>
      <c r="F254" s="3">
        <f t="shared" si="24"/>
        <v>1120781.3116880797</v>
      </c>
      <c r="G254" s="3">
        <f t="shared" si="25"/>
        <v>2354447.884228664</v>
      </c>
      <c r="H254" s="3">
        <f t="shared" si="26"/>
        <v>679218.6883119205</v>
      </c>
    </row>
    <row r="255" spans="2:8" x14ac:dyDescent="0.25">
      <c r="B255" s="3">
        <f t="shared" si="27"/>
        <v>234</v>
      </c>
      <c r="C255" s="3">
        <f t="shared" si="21"/>
        <v>5688.2504610358401</v>
      </c>
      <c r="D255">
        <f t="shared" si="22"/>
        <v>7331.7777472928547</v>
      </c>
      <c r="E255">
        <f t="shared" si="23"/>
        <v>13020.028208328695</v>
      </c>
      <c r="F255" s="3">
        <f t="shared" si="24"/>
        <v>1115093.0612270439</v>
      </c>
      <c r="G255" s="3">
        <f t="shared" si="25"/>
        <v>2361779.661975957</v>
      </c>
      <c r="H255" s="3">
        <f t="shared" si="26"/>
        <v>684906.93877295638</v>
      </c>
    </row>
    <row r="256" spans="2:8" x14ac:dyDescent="0.25">
      <c r="B256" s="3">
        <f t="shared" si="27"/>
        <v>235</v>
      </c>
      <c r="C256" s="3">
        <f t="shared" si="21"/>
        <v>5725.461099468449</v>
      </c>
      <c r="D256">
        <f t="shared" si="22"/>
        <v>7294.5671088602458</v>
      </c>
      <c r="E256">
        <f t="shared" si="23"/>
        <v>13020.028208328695</v>
      </c>
      <c r="F256" s="3">
        <f t="shared" si="24"/>
        <v>1109367.6001275755</v>
      </c>
      <c r="G256" s="3">
        <f t="shared" si="25"/>
        <v>2369074.2290848172</v>
      </c>
      <c r="H256" s="3">
        <f t="shared" si="26"/>
        <v>690632.39987242478</v>
      </c>
    </row>
    <row r="257" spans="2:8" x14ac:dyDescent="0.25">
      <c r="B257" s="3">
        <f t="shared" si="27"/>
        <v>236</v>
      </c>
      <c r="C257" s="3">
        <f t="shared" si="21"/>
        <v>5762.9151574941388</v>
      </c>
      <c r="D257">
        <f t="shared" si="22"/>
        <v>7257.1130508345559</v>
      </c>
      <c r="E257">
        <f t="shared" si="23"/>
        <v>13020.028208328695</v>
      </c>
      <c r="F257" s="3">
        <f t="shared" si="24"/>
        <v>1103604.6849700813</v>
      </c>
      <c r="G257" s="3">
        <f t="shared" si="25"/>
        <v>2376331.342135652</v>
      </c>
      <c r="H257" s="3">
        <f t="shared" si="26"/>
        <v>696395.31502991891</v>
      </c>
    </row>
    <row r="258" spans="2:8" x14ac:dyDescent="0.25">
      <c r="B258" s="3">
        <f t="shared" si="27"/>
        <v>237</v>
      </c>
      <c r="C258" s="3">
        <f t="shared" si="21"/>
        <v>5800.6142274827462</v>
      </c>
      <c r="D258">
        <f t="shared" si="22"/>
        <v>7219.4139808459486</v>
      </c>
      <c r="E258">
        <f t="shared" si="23"/>
        <v>13020.028208328695</v>
      </c>
      <c r="F258" s="3">
        <f t="shared" si="24"/>
        <v>1097804.0707425985</v>
      </c>
      <c r="G258" s="3">
        <f t="shared" si="25"/>
        <v>2383550.7561164978</v>
      </c>
      <c r="H258" s="3">
        <f t="shared" si="26"/>
        <v>702195.92925740161</v>
      </c>
    </row>
    <row r="259" spans="2:8" x14ac:dyDescent="0.25">
      <c r="B259" s="3">
        <f t="shared" si="27"/>
        <v>238</v>
      </c>
      <c r="C259" s="3">
        <f t="shared" si="21"/>
        <v>5838.5599122208623</v>
      </c>
      <c r="D259">
        <f t="shared" si="22"/>
        <v>7181.4682961078324</v>
      </c>
      <c r="E259">
        <f t="shared" si="23"/>
        <v>13020.028208328695</v>
      </c>
      <c r="F259" s="3">
        <f t="shared" si="24"/>
        <v>1091965.5108303777</v>
      </c>
      <c r="G259" s="3">
        <f t="shared" si="25"/>
        <v>2390732.2244126056</v>
      </c>
      <c r="H259" s="3">
        <f t="shared" si="26"/>
        <v>708034.48916962242</v>
      </c>
    </row>
    <row r="260" spans="2:8" x14ac:dyDescent="0.25">
      <c r="B260" s="3">
        <f t="shared" si="27"/>
        <v>239</v>
      </c>
      <c r="C260" s="3">
        <f t="shared" si="21"/>
        <v>5876.7538249799736</v>
      </c>
      <c r="D260">
        <f t="shared" si="22"/>
        <v>7143.2743833487211</v>
      </c>
      <c r="E260">
        <f t="shared" si="23"/>
        <v>13020.028208328695</v>
      </c>
      <c r="F260" s="3">
        <f t="shared" si="24"/>
        <v>1086088.7570053977</v>
      </c>
      <c r="G260" s="3">
        <f t="shared" si="25"/>
        <v>2397875.4987959545</v>
      </c>
      <c r="H260" s="3">
        <f t="shared" si="26"/>
        <v>713911.24299460242</v>
      </c>
    </row>
    <row r="261" spans="2:8" x14ac:dyDescent="0.25">
      <c r="B261" s="3">
        <f t="shared" si="27"/>
        <v>240</v>
      </c>
      <c r="C261" s="3">
        <f t="shared" si="21"/>
        <v>5915.1975895850519</v>
      </c>
      <c r="D261">
        <f t="shared" si="22"/>
        <v>7104.8306187436428</v>
      </c>
      <c r="E261">
        <f t="shared" si="23"/>
        <v>13020.028208328695</v>
      </c>
      <c r="F261" s="3">
        <f t="shared" si="24"/>
        <v>1080173.5594158126</v>
      </c>
      <c r="G261" s="3">
        <f t="shared" si="25"/>
        <v>2404980.3294146983</v>
      </c>
      <c r="H261" s="3">
        <f t="shared" si="26"/>
        <v>719826.44058418751</v>
      </c>
    </row>
    <row r="262" spans="2:8" x14ac:dyDescent="0.25">
      <c r="B262" s="3">
        <f t="shared" si="27"/>
        <v>241</v>
      </c>
      <c r="C262" s="3">
        <f t="shared" si="21"/>
        <v>5953.892840483587</v>
      </c>
      <c r="D262">
        <f t="shared" si="22"/>
        <v>7066.1353678451078</v>
      </c>
      <c r="E262">
        <f t="shared" si="23"/>
        <v>13020.028208328695</v>
      </c>
      <c r="F262" s="3">
        <f t="shared" si="24"/>
        <v>1074219.6665753289</v>
      </c>
      <c r="G262" s="3">
        <f t="shared" si="25"/>
        <v>2412046.4647825435</v>
      </c>
      <c r="H262" s="3">
        <f t="shared" si="26"/>
        <v>725780.33342467109</v>
      </c>
    </row>
    <row r="263" spans="2:8" x14ac:dyDescent="0.25">
      <c r="B263" s="3">
        <f t="shared" si="27"/>
        <v>242</v>
      </c>
      <c r="C263" s="3">
        <f t="shared" si="21"/>
        <v>5992.8412228150846</v>
      </c>
      <c r="D263">
        <f t="shared" si="22"/>
        <v>7027.1869855136101</v>
      </c>
      <c r="E263">
        <f t="shared" si="23"/>
        <v>13020.028208328695</v>
      </c>
      <c r="F263" s="3">
        <f t="shared" si="24"/>
        <v>1068226.8253525139</v>
      </c>
      <c r="G263" s="3">
        <f t="shared" si="25"/>
        <v>2419073.6517680571</v>
      </c>
      <c r="H263" s="3">
        <f t="shared" si="26"/>
        <v>731773.17464748619</v>
      </c>
    </row>
    <row r="264" spans="2:8" x14ac:dyDescent="0.25">
      <c r="B264" s="3">
        <f t="shared" si="27"/>
        <v>243</v>
      </c>
      <c r="C264" s="3">
        <f t="shared" si="21"/>
        <v>6032.0443924809997</v>
      </c>
      <c r="D264">
        <f t="shared" si="22"/>
        <v>6987.983815847695</v>
      </c>
      <c r="E264">
        <f t="shared" si="23"/>
        <v>13020.028208328695</v>
      </c>
      <c r="F264" s="3">
        <f t="shared" si="24"/>
        <v>1062194.7809600329</v>
      </c>
      <c r="G264" s="3">
        <f t="shared" si="25"/>
        <v>2426061.635583905</v>
      </c>
      <c r="H264" s="3">
        <f t="shared" si="26"/>
        <v>737805.21903996717</v>
      </c>
    </row>
    <row r="265" spans="2:8" x14ac:dyDescent="0.25">
      <c r="B265" s="3">
        <f t="shared" si="27"/>
        <v>244</v>
      </c>
      <c r="C265" s="3">
        <f t="shared" si="21"/>
        <v>6071.5040162151454</v>
      </c>
      <c r="D265">
        <f t="shared" si="22"/>
        <v>6948.5241921135494</v>
      </c>
      <c r="E265">
        <f t="shared" si="23"/>
        <v>13020.028208328695</v>
      </c>
      <c r="F265" s="3">
        <f t="shared" si="24"/>
        <v>1056123.2769438177</v>
      </c>
      <c r="G265" s="3">
        <f t="shared" si="25"/>
        <v>2433010.1597760185</v>
      </c>
      <c r="H265" s="3">
        <f t="shared" si="26"/>
        <v>743876.72305618227</v>
      </c>
    </row>
    <row r="266" spans="2:8" x14ac:dyDescent="0.25">
      <c r="B266" s="3">
        <f t="shared" si="27"/>
        <v>245</v>
      </c>
      <c r="C266" s="3">
        <f t="shared" si="21"/>
        <v>6111.2217716545538</v>
      </c>
      <c r="D266">
        <f t="shared" si="22"/>
        <v>6908.806436674141</v>
      </c>
      <c r="E266">
        <f t="shared" si="23"/>
        <v>13020.028208328695</v>
      </c>
      <c r="F266" s="3">
        <f t="shared" si="24"/>
        <v>1050012.0551721633</v>
      </c>
      <c r="G266" s="3">
        <f t="shared" si="25"/>
        <v>2439918.9662126927</v>
      </c>
      <c r="H266" s="3">
        <f t="shared" si="26"/>
        <v>749987.94482783682</v>
      </c>
    </row>
    <row r="267" spans="2:8" x14ac:dyDescent="0.25">
      <c r="B267" s="3">
        <f t="shared" si="27"/>
        <v>246</v>
      </c>
      <c r="C267" s="3">
        <f t="shared" si="21"/>
        <v>6151.199347410794</v>
      </c>
      <c r="D267">
        <f t="shared" si="22"/>
        <v>6868.8288609179008</v>
      </c>
      <c r="E267">
        <f t="shared" si="23"/>
        <v>13020.028208328695</v>
      </c>
      <c r="F267" s="3">
        <f t="shared" si="24"/>
        <v>1043860.8558247525</v>
      </c>
      <c r="G267" s="3">
        <f t="shared" si="25"/>
        <v>2446787.7950736107</v>
      </c>
      <c r="H267" s="3">
        <f t="shared" si="26"/>
        <v>756139.14417524764</v>
      </c>
    </row>
    <row r="268" spans="2:8" x14ac:dyDescent="0.25">
      <c r="B268" s="3">
        <f t="shared" si="27"/>
        <v>247</v>
      </c>
      <c r="C268" s="3">
        <f t="shared" si="21"/>
        <v>6191.438443141772</v>
      </c>
      <c r="D268">
        <f t="shared" si="22"/>
        <v>6828.5897651869227</v>
      </c>
      <c r="E268">
        <f t="shared" si="23"/>
        <v>13020.028208328695</v>
      </c>
      <c r="F268" s="3">
        <f t="shared" si="24"/>
        <v>1037669.4173816107</v>
      </c>
      <c r="G268" s="3">
        <f t="shared" si="25"/>
        <v>2453616.3848387976</v>
      </c>
      <c r="H268" s="3">
        <f t="shared" si="26"/>
        <v>762330.5826183894</v>
      </c>
    </row>
    <row r="269" spans="2:8" x14ac:dyDescent="0.25">
      <c r="B269" s="3">
        <f t="shared" si="27"/>
        <v>248</v>
      </c>
      <c r="C269" s="3">
        <f t="shared" si="21"/>
        <v>6231.9407696239914</v>
      </c>
      <c r="D269">
        <f t="shared" si="22"/>
        <v>6788.0874387047033</v>
      </c>
      <c r="E269">
        <f t="shared" si="23"/>
        <v>13020.028208328695</v>
      </c>
      <c r="F269" s="3">
        <f t="shared" si="24"/>
        <v>1031437.4766119868</v>
      </c>
      <c r="G269" s="3">
        <f t="shared" si="25"/>
        <v>2460404.4722775025</v>
      </c>
      <c r="H269" s="3">
        <f t="shared" si="26"/>
        <v>768562.52338801336</v>
      </c>
    </row>
    <row r="270" spans="2:8" x14ac:dyDescent="0.25">
      <c r="B270" s="3">
        <f t="shared" si="27"/>
        <v>249</v>
      </c>
      <c r="C270" s="3">
        <f t="shared" si="21"/>
        <v>6272.7080488252805</v>
      </c>
      <c r="D270">
        <f t="shared" si="22"/>
        <v>6747.3201595034143</v>
      </c>
      <c r="E270">
        <f t="shared" si="23"/>
        <v>13020.028208328695</v>
      </c>
      <c r="F270" s="3">
        <f t="shared" si="24"/>
        <v>1025164.7685631615</v>
      </c>
      <c r="G270" s="3">
        <f t="shared" si="25"/>
        <v>2467151.7924370058</v>
      </c>
      <c r="H270" s="3">
        <f t="shared" si="26"/>
        <v>774835.23143683863</v>
      </c>
    </row>
    <row r="271" spans="2:8" x14ac:dyDescent="0.25">
      <c r="B271" s="3">
        <f t="shared" si="27"/>
        <v>250</v>
      </c>
      <c r="C271" s="3">
        <f t="shared" si="21"/>
        <v>6313.7420139780124</v>
      </c>
      <c r="D271">
        <f t="shared" si="22"/>
        <v>6706.2861943506823</v>
      </c>
      <c r="E271">
        <f t="shared" si="23"/>
        <v>13020.028208328695</v>
      </c>
      <c r="F271" s="3">
        <f t="shared" si="24"/>
        <v>1018851.0265491835</v>
      </c>
      <c r="G271" s="3">
        <f t="shared" si="25"/>
        <v>2473858.0786313564</v>
      </c>
      <c r="H271" s="3">
        <f t="shared" si="26"/>
        <v>781148.97345081659</v>
      </c>
    </row>
    <row r="272" spans="2:8" x14ac:dyDescent="0.25">
      <c r="B272" s="3">
        <f t="shared" si="27"/>
        <v>251</v>
      </c>
      <c r="C272" s="3">
        <f t="shared" si="21"/>
        <v>6355.0444096527863</v>
      </c>
      <c r="D272">
        <f t="shared" si="22"/>
        <v>6664.9837986759085</v>
      </c>
      <c r="E272">
        <f t="shared" si="23"/>
        <v>13020.028208328695</v>
      </c>
      <c r="F272" s="3">
        <f t="shared" si="24"/>
        <v>1012495.9821395307</v>
      </c>
      <c r="G272" s="3">
        <f t="shared" si="25"/>
        <v>2480523.0624300321</v>
      </c>
      <c r="H272" s="3">
        <f t="shared" si="26"/>
        <v>787504.01786046941</v>
      </c>
    </row>
    <row r="273" spans="2:8" x14ac:dyDescent="0.25">
      <c r="B273" s="3">
        <f t="shared" si="27"/>
        <v>252</v>
      </c>
      <c r="C273" s="3">
        <f t="shared" si="21"/>
        <v>6396.6169918325977</v>
      </c>
      <c r="D273">
        <f t="shared" si="22"/>
        <v>6623.411216496097</v>
      </c>
      <c r="E273">
        <f t="shared" si="23"/>
        <v>13020.028208328695</v>
      </c>
      <c r="F273" s="3">
        <f t="shared" si="24"/>
        <v>1006099.3651476981</v>
      </c>
      <c r="G273" s="3">
        <f t="shared" si="25"/>
        <v>2487146.4736465281</v>
      </c>
      <c r="H273" s="3">
        <f t="shared" si="26"/>
        <v>793900.63485230203</v>
      </c>
    </row>
    <row r="274" spans="2:8" x14ac:dyDescent="0.25">
      <c r="B274" s="3">
        <f t="shared" si="27"/>
        <v>253</v>
      </c>
      <c r="C274" s="3">
        <f t="shared" si="21"/>
        <v>6438.4615279875034</v>
      </c>
      <c r="D274">
        <f t="shared" si="22"/>
        <v>6581.5666803411914</v>
      </c>
      <c r="E274">
        <f t="shared" si="23"/>
        <v>13020.028208328695</v>
      </c>
      <c r="F274" s="3">
        <f t="shared" si="24"/>
        <v>999660.90361971059</v>
      </c>
      <c r="G274" s="3">
        <f t="shared" si="25"/>
        <v>2493728.0403268691</v>
      </c>
      <c r="H274" s="3">
        <f t="shared" si="26"/>
        <v>800339.09638028953</v>
      </c>
    </row>
    <row r="275" spans="2:8" x14ac:dyDescent="0.25">
      <c r="B275" s="3">
        <f t="shared" si="27"/>
        <v>254</v>
      </c>
      <c r="C275" s="3">
        <f t="shared" si="21"/>
        <v>6480.579797149755</v>
      </c>
      <c r="D275">
        <f t="shared" si="22"/>
        <v>6539.4484111789398</v>
      </c>
      <c r="E275">
        <f t="shared" si="23"/>
        <v>13020.028208328695</v>
      </c>
      <c r="F275" s="3">
        <f t="shared" si="24"/>
        <v>993180.32382256084</v>
      </c>
      <c r="G275" s="3">
        <f t="shared" si="25"/>
        <v>2500267.4887380479</v>
      </c>
      <c r="H275" s="3">
        <f t="shared" si="26"/>
        <v>806819.67617743928</v>
      </c>
    </row>
    <row r="276" spans="2:8" x14ac:dyDescent="0.25">
      <c r="B276" s="3">
        <f t="shared" si="27"/>
        <v>255</v>
      </c>
      <c r="C276" s="3">
        <f t="shared" si="21"/>
        <v>6522.9735899894431</v>
      </c>
      <c r="D276">
        <f t="shared" si="22"/>
        <v>6497.0546183392516</v>
      </c>
      <c r="E276">
        <f t="shared" si="23"/>
        <v>13020.028208328695</v>
      </c>
      <c r="F276" s="3">
        <f t="shared" si="24"/>
        <v>986657.35023257136</v>
      </c>
      <c r="G276" s="3">
        <f t="shared" si="25"/>
        <v>2506764.5433563869</v>
      </c>
      <c r="H276" s="3">
        <f t="shared" si="26"/>
        <v>813342.64976742875</v>
      </c>
    </row>
    <row r="277" spans="2:8" x14ac:dyDescent="0.25">
      <c r="B277" s="3">
        <f t="shared" si="27"/>
        <v>256</v>
      </c>
      <c r="C277" s="3">
        <f t="shared" si="21"/>
        <v>6565.6447088906243</v>
      </c>
      <c r="D277">
        <f t="shared" si="22"/>
        <v>6454.3834994380704</v>
      </c>
      <c r="E277">
        <f t="shared" si="23"/>
        <v>13020.028208328695</v>
      </c>
      <c r="F277" s="3">
        <f t="shared" si="24"/>
        <v>980091.70552368078</v>
      </c>
      <c r="G277" s="3">
        <f t="shared" si="25"/>
        <v>2513218.9268558249</v>
      </c>
      <c r="H277" s="3">
        <f t="shared" si="26"/>
        <v>819908.29447631934</v>
      </c>
    </row>
    <row r="278" spans="2:8" x14ac:dyDescent="0.25">
      <c r="B278" s="3">
        <f t="shared" si="27"/>
        <v>257</v>
      </c>
      <c r="C278" s="3">
        <f t="shared" si="21"/>
        <v>6608.5949680279491</v>
      </c>
      <c r="D278">
        <f t="shared" si="22"/>
        <v>6411.4332403007456</v>
      </c>
      <c r="E278">
        <f t="shared" si="23"/>
        <v>13020.028208328695</v>
      </c>
      <c r="F278" s="3">
        <f t="shared" si="24"/>
        <v>973483.11055565288</v>
      </c>
      <c r="G278" s="3">
        <f t="shared" si="25"/>
        <v>2519630.3600961259</v>
      </c>
      <c r="H278" s="3">
        <f t="shared" si="26"/>
        <v>826516.88944434724</v>
      </c>
    </row>
    <row r="279" spans="2:8" x14ac:dyDescent="0.25">
      <c r="B279" s="3">
        <f t="shared" si="27"/>
        <v>258</v>
      </c>
      <c r="C279" s="3">
        <f t="shared" ref="C279:C342" si="28">E279-D279</f>
        <v>6651.8261934437987</v>
      </c>
      <c r="D279">
        <f t="shared" ref="D279:D342" si="29">IF(F278&gt;0,F278*$C$3/12,0)</f>
        <v>6368.202014884896</v>
      </c>
      <c r="E279">
        <f t="shared" ref="E279:E342" si="30">IF(F278&gt;$C$5,$C$5, F278+D279)</f>
        <v>13020.028208328695</v>
      </c>
      <c r="F279" s="3">
        <f t="shared" ref="F279:F342" si="31">MAX(F278-C279,0)</f>
        <v>966831.28436220903</v>
      </c>
      <c r="G279" s="3">
        <f t="shared" ref="G279:G342" si="32">IF(F279&gt;0,G278+D279,0)</f>
        <v>2525998.5621110108</v>
      </c>
      <c r="H279" s="3">
        <f t="shared" ref="H279:H342" si="33">IF(F279&gt;0,H278+C279,0)</f>
        <v>833168.71563779109</v>
      </c>
    </row>
    <row r="280" spans="2:8" x14ac:dyDescent="0.25">
      <c r="B280" s="3">
        <f t="shared" si="27"/>
        <v>259</v>
      </c>
      <c r="C280" s="3">
        <f t="shared" si="28"/>
        <v>6695.3402231259106</v>
      </c>
      <c r="D280">
        <f t="shared" si="29"/>
        <v>6324.6879852027841</v>
      </c>
      <c r="E280">
        <f t="shared" si="30"/>
        <v>13020.028208328695</v>
      </c>
      <c r="F280" s="3">
        <f t="shared" si="31"/>
        <v>960135.94413908315</v>
      </c>
      <c r="G280" s="3">
        <f t="shared" si="32"/>
        <v>2532323.2500962135</v>
      </c>
      <c r="H280" s="3">
        <f t="shared" si="33"/>
        <v>839864.05586091697</v>
      </c>
    </row>
    <row r="281" spans="2:8" x14ac:dyDescent="0.25">
      <c r="B281" s="3">
        <f t="shared" ref="B281:B327" si="34">B280+1</f>
        <v>260</v>
      </c>
      <c r="C281" s="3">
        <f t="shared" si="28"/>
        <v>6739.1389070855257</v>
      </c>
      <c r="D281">
        <f t="shared" si="29"/>
        <v>6280.889301243169</v>
      </c>
      <c r="E281">
        <f t="shared" si="30"/>
        <v>13020.028208328695</v>
      </c>
      <c r="F281" s="3">
        <f t="shared" si="31"/>
        <v>953396.80523199763</v>
      </c>
      <c r="G281" s="3">
        <f t="shared" si="32"/>
        <v>2538604.1393974568</v>
      </c>
      <c r="H281" s="3">
        <f t="shared" si="33"/>
        <v>846603.19476800249</v>
      </c>
    </row>
    <row r="282" spans="2:8" x14ac:dyDescent="0.25">
      <c r="B282" s="3">
        <f t="shared" si="34"/>
        <v>261</v>
      </c>
      <c r="C282" s="3">
        <f t="shared" si="28"/>
        <v>6783.2241074360436</v>
      </c>
      <c r="D282">
        <f t="shared" si="29"/>
        <v>6236.8041008926511</v>
      </c>
      <c r="E282">
        <f t="shared" si="30"/>
        <v>13020.028208328695</v>
      </c>
      <c r="F282" s="3">
        <f t="shared" si="31"/>
        <v>946613.58112456161</v>
      </c>
      <c r="G282" s="3">
        <f t="shared" si="32"/>
        <v>2544840.9434983493</v>
      </c>
      <c r="H282" s="3">
        <f t="shared" si="33"/>
        <v>853386.41887543851</v>
      </c>
    </row>
    <row r="283" spans="2:8" x14ac:dyDescent="0.25">
      <c r="B283" s="3">
        <f t="shared" si="34"/>
        <v>262</v>
      </c>
      <c r="C283" s="3">
        <f t="shared" si="28"/>
        <v>6827.5976984721883</v>
      </c>
      <c r="D283">
        <f t="shared" si="29"/>
        <v>6192.4305098565064</v>
      </c>
      <c r="E283">
        <f t="shared" si="30"/>
        <v>13020.028208328695</v>
      </c>
      <c r="F283" s="3">
        <f t="shared" si="31"/>
        <v>939785.9834260894</v>
      </c>
      <c r="G283" s="3">
        <f t="shared" si="32"/>
        <v>2551033.3740082057</v>
      </c>
      <c r="H283" s="3">
        <f t="shared" si="33"/>
        <v>860214.01657391072</v>
      </c>
    </row>
    <row r="284" spans="2:8" x14ac:dyDescent="0.25">
      <c r="B284" s="3">
        <f t="shared" si="34"/>
        <v>263</v>
      </c>
      <c r="C284" s="3">
        <f t="shared" si="28"/>
        <v>6872.261566749693</v>
      </c>
      <c r="D284">
        <f t="shared" si="29"/>
        <v>6147.7666415790018</v>
      </c>
      <c r="E284">
        <f t="shared" si="30"/>
        <v>13020.028208328695</v>
      </c>
      <c r="F284" s="3">
        <f t="shared" si="31"/>
        <v>932913.72185933974</v>
      </c>
      <c r="G284" s="3">
        <f t="shared" si="32"/>
        <v>2557181.1406497848</v>
      </c>
      <c r="H284" s="3">
        <f t="shared" si="33"/>
        <v>867086.27814066038</v>
      </c>
    </row>
    <row r="285" spans="2:8" x14ac:dyDescent="0.25">
      <c r="B285" s="3">
        <f t="shared" si="34"/>
        <v>264</v>
      </c>
      <c r="C285" s="3">
        <f t="shared" si="28"/>
        <v>6917.2176111655135</v>
      </c>
      <c r="D285">
        <f t="shared" si="29"/>
        <v>6102.8105971631812</v>
      </c>
      <c r="E285">
        <f t="shared" si="30"/>
        <v>13020.028208328695</v>
      </c>
      <c r="F285" s="3">
        <f t="shared" si="31"/>
        <v>925996.50424817426</v>
      </c>
      <c r="G285" s="3">
        <f t="shared" si="32"/>
        <v>2563283.951246948</v>
      </c>
      <c r="H285" s="3">
        <f t="shared" si="33"/>
        <v>874003.49575182586</v>
      </c>
    </row>
    <row r="286" spans="2:8" x14ac:dyDescent="0.25">
      <c r="B286" s="3">
        <f t="shared" si="34"/>
        <v>265</v>
      </c>
      <c r="C286" s="3">
        <f t="shared" si="28"/>
        <v>6962.4677430385555</v>
      </c>
      <c r="D286">
        <f t="shared" si="29"/>
        <v>6057.5604652901393</v>
      </c>
      <c r="E286">
        <f t="shared" si="30"/>
        <v>13020.028208328695</v>
      </c>
      <c r="F286" s="3">
        <f t="shared" si="31"/>
        <v>919034.03650513571</v>
      </c>
      <c r="G286" s="3">
        <f t="shared" si="32"/>
        <v>2569341.5117122382</v>
      </c>
      <c r="H286" s="3">
        <f t="shared" si="33"/>
        <v>880965.96349486441</v>
      </c>
    </row>
    <row r="287" spans="2:8" x14ac:dyDescent="0.25">
      <c r="B287" s="3">
        <f t="shared" si="34"/>
        <v>266</v>
      </c>
      <c r="C287" s="3">
        <f t="shared" si="28"/>
        <v>7008.0138861909318</v>
      </c>
      <c r="D287">
        <f t="shared" si="29"/>
        <v>6012.014322137763</v>
      </c>
      <c r="E287">
        <f t="shared" si="30"/>
        <v>13020.028208328695</v>
      </c>
      <c r="F287" s="3">
        <f t="shared" si="31"/>
        <v>912026.02261894476</v>
      </c>
      <c r="G287" s="3">
        <f t="shared" si="32"/>
        <v>2575353.5260343761</v>
      </c>
      <c r="H287" s="3">
        <f t="shared" si="33"/>
        <v>887973.97738105536</v>
      </c>
    </row>
    <row r="288" spans="2:8" x14ac:dyDescent="0.25">
      <c r="B288" s="3">
        <f t="shared" si="34"/>
        <v>267</v>
      </c>
      <c r="C288" s="3">
        <f t="shared" si="28"/>
        <v>7053.8579770297647</v>
      </c>
      <c r="D288">
        <f t="shared" si="29"/>
        <v>5966.17023129893</v>
      </c>
      <c r="E288">
        <f t="shared" si="30"/>
        <v>13020.028208328695</v>
      </c>
      <c r="F288" s="3">
        <f t="shared" si="31"/>
        <v>904972.16464191501</v>
      </c>
      <c r="G288" s="3">
        <f t="shared" si="32"/>
        <v>2581319.6962656751</v>
      </c>
      <c r="H288" s="3">
        <f t="shared" si="33"/>
        <v>895027.83535808511</v>
      </c>
    </row>
    <row r="289" spans="2:8" x14ac:dyDescent="0.25">
      <c r="B289" s="3">
        <f t="shared" si="34"/>
        <v>268</v>
      </c>
      <c r="C289" s="3">
        <f t="shared" si="28"/>
        <v>7100.0019646295004</v>
      </c>
      <c r="D289">
        <f t="shared" si="29"/>
        <v>5920.0262436991943</v>
      </c>
      <c r="E289">
        <f t="shared" si="30"/>
        <v>13020.028208328695</v>
      </c>
      <c r="F289" s="3">
        <f t="shared" si="31"/>
        <v>897872.16267728549</v>
      </c>
      <c r="G289" s="3">
        <f t="shared" si="32"/>
        <v>2587239.7225093744</v>
      </c>
      <c r="H289" s="3">
        <f t="shared" si="33"/>
        <v>902127.83732271462</v>
      </c>
    </row>
    <row r="290" spans="2:8" x14ac:dyDescent="0.25">
      <c r="B290" s="3">
        <f t="shared" si="34"/>
        <v>269</v>
      </c>
      <c r="C290" s="3">
        <f t="shared" si="28"/>
        <v>7146.447810814785</v>
      </c>
      <c r="D290">
        <f t="shared" si="29"/>
        <v>5873.5803975139097</v>
      </c>
      <c r="E290">
        <f t="shared" si="30"/>
        <v>13020.028208328695</v>
      </c>
      <c r="F290" s="3">
        <f t="shared" si="31"/>
        <v>890725.71486647066</v>
      </c>
      <c r="G290" s="3">
        <f t="shared" si="32"/>
        <v>2593113.3029068881</v>
      </c>
      <c r="H290" s="3">
        <f t="shared" si="33"/>
        <v>909274.28513352945</v>
      </c>
    </row>
    <row r="291" spans="2:8" x14ac:dyDescent="0.25">
      <c r="B291" s="3">
        <f t="shared" si="34"/>
        <v>270</v>
      </c>
      <c r="C291" s="3">
        <f t="shared" si="28"/>
        <v>7193.197490243866</v>
      </c>
      <c r="D291">
        <f t="shared" si="29"/>
        <v>5826.8307180848287</v>
      </c>
      <c r="E291">
        <f t="shared" si="30"/>
        <v>13020.028208328695</v>
      </c>
      <c r="F291" s="3">
        <f t="shared" si="31"/>
        <v>883532.51737622684</v>
      </c>
      <c r="G291" s="3">
        <f t="shared" si="32"/>
        <v>2598940.1336249728</v>
      </c>
      <c r="H291" s="3">
        <f t="shared" si="33"/>
        <v>916467.48262377328</v>
      </c>
    </row>
    <row r="292" spans="2:8" x14ac:dyDescent="0.25">
      <c r="B292" s="3">
        <f t="shared" si="34"/>
        <v>271</v>
      </c>
      <c r="C292" s="3">
        <f t="shared" si="28"/>
        <v>7240.2529904925441</v>
      </c>
      <c r="D292">
        <f t="shared" si="29"/>
        <v>5779.7752178361507</v>
      </c>
      <c r="E292">
        <f t="shared" si="30"/>
        <v>13020.028208328695</v>
      </c>
      <c r="F292" s="3">
        <f t="shared" si="31"/>
        <v>876292.26438573434</v>
      </c>
      <c r="G292" s="3">
        <f t="shared" si="32"/>
        <v>2604719.908842809</v>
      </c>
      <c r="H292" s="3">
        <f t="shared" si="33"/>
        <v>923707.73561426578</v>
      </c>
    </row>
    <row r="293" spans="2:8" x14ac:dyDescent="0.25">
      <c r="B293" s="3">
        <f t="shared" si="34"/>
        <v>272</v>
      </c>
      <c r="C293" s="3">
        <f t="shared" si="28"/>
        <v>7287.6163121386826</v>
      </c>
      <c r="D293">
        <f t="shared" si="29"/>
        <v>5732.4118961900122</v>
      </c>
      <c r="E293">
        <f t="shared" si="30"/>
        <v>13020.028208328695</v>
      </c>
      <c r="F293" s="3">
        <f t="shared" si="31"/>
        <v>869004.6480735956</v>
      </c>
      <c r="G293" s="3">
        <f t="shared" si="32"/>
        <v>2610452.3207389992</v>
      </c>
      <c r="H293" s="3">
        <f t="shared" si="33"/>
        <v>930995.35192640452</v>
      </c>
    </row>
    <row r="294" spans="2:8" x14ac:dyDescent="0.25">
      <c r="B294" s="3">
        <f t="shared" si="34"/>
        <v>273</v>
      </c>
      <c r="C294" s="3">
        <f t="shared" si="28"/>
        <v>7335.2894688472561</v>
      </c>
      <c r="D294">
        <f t="shared" si="29"/>
        <v>5684.7387394814386</v>
      </c>
      <c r="E294">
        <f t="shared" si="30"/>
        <v>13020.028208328695</v>
      </c>
      <c r="F294" s="3">
        <f t="shared" si="31"/>
        <v>861669.35860474838</v>
      </c>
      <c r="G294" s="3">
        <f t="shared" si="32"/>
        <v>2616137.0594784808</v>
      </c>
      <c r="H294" s="3">
        <f t="shared" si="33"/>
        <v>938330.64139525173</v>
      </c>
    </row>
    <row r="295" spans="2:8" x14ac:dyDescent="0.25">
      <c r="B295" s="3">
        <f t="shared" si="34"/>
        <v>274</v>
      </c>
      <c r="C295" s="3">
        <f t="shared" si="28"/>
        <v>7383.2744874559658</v>
      </c>
      <c r="D295">
        <f t="shared" si="29"/>
        <v>5636.753720872729</v>
      </c>
      <c r="E295">
        <f t="shared" si="30"/>
        <v>13020.028208328695</v>
      </c>
      <c r="F295" s="3">
        <f t="shared" si="31"/>
        <v>854286.08411729243</v>
      </c>
      <c r="G295" s="3">
        <f t="shared" si="32"/>
        <v>2621773.8131993534</v>
      </c>
      <c r="H295" s="3">
        <f t="shared" si="33"/>
        <v>945713.91588270769</v>
      </c>
    </row>
    <row r="296" spans="2:8" x14ac:dyDescent="0.25">
      <c r="B296" s="3">
        <f t="shared" si="34"/>
        <v>275</v>
      </c>
      <c r="C296" s="3">
        <f t="shared" si="28"/>
        <v>7431.5734080614066</v>
      </c>
      <c r="D296">
        <f t="shared" si="29"/>
        <v>5588.4548002672882</v>
      </c>
      <c r="E296">
        <f t="shared" si="30"/>
        <v>13020.028208328695</v>
      </c>
      <c r="F296" s="3">
        <f t="shared" si="31"/>
        <v>846854.51070923102</v>
      </c>
      <c r="G296" s="3">
        <f t="shared" si="32"/>
        <v>2627362.2679996206</v>
      </c>
      <c r="H296" s="3">
        <f t="shared" si="33"/>
        <v>953145.4892907691</v>
      </c>
    </row>
    <row r="297" spans="2:8" x14ac:dyDescent="0.25">
      <c r="B297" s="3">
        <f t="shared" si="34"/>
        <v>276</v>
      </c>
      <c r="C297" s="3">
        <f t="shared" si="28"/>
        <v>7480.1882841058077</v>
      </c>
      <c r="D297">
        <f t="shared" si="29"/>
        <v>5539.839924222887</v>
      </c>
      <c r="E297">
        <f t="shared" si="30"/>
        <v>13020.028208328695</v>
      </c>
      <c r="F297" s="3">
        <f t="shared" si="31"/>
        <v>839374.32242512517</v>
      </c>
      <c r="G297" s="3">
        <f t="shared" si="32"/>
        <v>2632902.1079238434</v>
      </c>
      <c r="H297" s="3">
        <f t="shared" si="33"/>
        <v>960625.67757487495</v>
      </c>
    </row>
    <row r="298" spans="2:8" x14ac:dyDescent="0.25">
      <c r="B298" s="3">
        <f t="shared" si="34"/>
        <v>277</v>
      </c>
      <c r="C298" s="3">
        <f t="shared" si="28"/>
        <v>7529.1211824643351</v>
      </c>
      <c r="D298">
        <f t="shared" si="29"/>
        <v>5490.9070258643596</v>
      </c>
      <c r="E298">
        <f t="shared" si="30"/>
        <v>13020.028208328695</v>
      </c>
      <c r="F298" s="3">
        <f t="shared" si="31"/>
        <v>831845.20124266087</v>
      </c>
      <c r="G298" s="3">
        <f t="shared" si="32"/>
        <v>2638393.0149497078</v>
      </c>
      <c r="H298" s="3">
        <f t="shared" si="33"/>
        <v>968154.79875733925</v>
      </c>
    </row>
    <row r="299" spans="2:8" x14ac:dyDescent="0.25">
      <c r="B299" s="3">
        <f t="shared" si="34"/>
        <v>278</v>
      </c>
      <c r="C299" s="3">
        <f t="shared" si="28"/>
        <v>7578.3741835329547</v>
      </c>
      <c r="D299">
        <f t="shared" si="29"/>
        <v>5441.65402479574</v>
      </c>
      <c r="E299">
        <f t="shared" si="30"/>
        <v>13020.028208328695</v>
      </c>
      <c r="F299" s="3">
        <f t="shared" si="31"/>
        <v>824266.82705912797</v>
      </c>
      <c r="G299" s="3">
        <f t="shared" si="32"/>
        <v>2643834.6689745034</v>
      </c>
      <c r="H299" s="3">
        <f t="shared" si="33"/>
        <v>975733.17294087214</v>
      </c>
    </row>
    <row r="300" spans="2:8" x14ac:dyDescent="0.25">
      <c r="B300" s="3">
        <f t="shared" si="34"/>
        <v>279</v>
      </c>
      <c r="C300" s="3">
        <f t="shared" si="28"/>
        <v>7627.9493813168992</v>
      </c>
      <c r="D300">
        <f t="shared" si="29"/>
        <v>5392.0788270117955</v>
      </c>
      <c r="E300">
        <f t="shared" si="30"/>
        <v>13020.028208328695</v>
      </c>
      <c r="F300" s="3">
        <f t="shared" si="31"/>
        <v>816638.87767781108</v>
      </c>
      <c r="G300" s="3">
        <f t="shared" si="32"/>
        <v>2649226.7478015153</v>
      </c>
      <c r="H300" s="3">
        <f t="shared" si="33"/>
        <v>983361.12232218904</v>
      </c>
    </row>
    <row r="301" spans="2:8" x14ac:dyDescent="0.25">
      <c r="B301" s="3">
        <f t="shared" si="34"/>
        <v>280</v>
      </c>
      <c r="C301" s="3">
        <f t="shared" si="28"/>
        <v>7677.8488835196804</v>
      </c>
      <c r="D301">
        <f t="shared" si="29"/>
        <v>5342.1793248090144</v>
      </c>
      <c r="E301">
        <f t="shared" si="30"/>
        <v>13020.028208328695</v>
      </c>
      <c r="F301" s="3">
        <f t="shared" si="31"/>
        <v>808961.02879429143</v>
      </c>
      <c r="G301" s="3">
        <f t="shared" si="32"/>
        <v>2654568.9271263243</v>
      </c>
      <c r="H301" s="3">
        <f t="shared" si="33"/>
        <v>991038.97120570869</v>
      </c>
    </row>
    <row r="302" spans="2:8" x14ac:dyDescent="0.25">
      <c r="B302" s="3">
        <f t="shared" si="34"/>
        <v>281</v>
      </c>
      <c r="C302" s="3">
        <f t="shared" si="28"/>
        <v>7728.074811632705</v>
      </c>
      <c r="D302">
        <f t="shared" si="29"/>
        <v>5291.9533966959898</v>
      </c>
      <c r="E302">
        <f t="shared" si="30"/>
        <v>13020.028208328695</v>
      </c>
      <c r="F302" s="3">
        <f t="shared" si="31"/>
        <v>801232.95398265868</v>
      </c>
      <c r="G302" s="3">
        <f t="shared" si="32"/>
        <v>2659860.8805230204</v>
      </c>
      <c r="H302" s="3">
        <f t="shared" si="33"/>
        <v>998767.04601734143</v>
      </c>
    </row>
    <row r="303" spans="2:8" x14ac:dyDescent="0.25">
      <c r="B303" s="3">
        <f t="shared" si="34"/>
        <v>282</v>
      </c>
      <c r="C303" s="3">
        <f t="shared" si="28"/>
        <v>7778.6293010254694</v>
      </c>
      <c r="D303">
        <f t="shared" si="29"/>
        <v>5241.3989073032253</v>
      </c>
      <c r="E303">
        <f t="shared" si="30"/>
        <v>13020.028208328695</v>
      </c>
      <c r="F303" s="3">
        <f t="shared" si="31"/>
        <v>793454.32468163327</v>
      </c>
      <c r="G303" s="3">
        <f t="shared" si="32"/>
        <v>2665102.2794303237</v>
      </c>
      <c r="H303" s="3">
        <f t="shared" si="33"/>
        <v>1006545.6753183668</v>
      </c>
    </row>
    <row r="304" spans="2:8" x14ac:dyDescent="0.25">
      <c r="B304" s="3">
        <f t="shared" si="34"/>
        <v>283</v>
      </c>
      <c r="C304" s="3">
        <f t="shared" si="28"/>
        <v>7829.514501036344</v>
      </c>
      <c r="D304">
        <f t="shared" si="29"/>
        <v>5190.5137072923508</v>
      </c>
      <c r="E304">
        <f t="shared" si="30"/>
        <v>13020.028208328695</v>
      </c>
      <c r="F304" s="3">
        <f t="shared" si="31"/>
        <v>785624.81018059689</v>
      </c>
      <c r="G304" s="3">
        <f t="shared" si="32"/>
        <v>2670292.793137616</v>
      </c>
      <c r="H304" s="3">
        <f t="shared" si="33"/>
        <v>1014375.1898194032</v>
      </c>
    </row>
    <row r="305" spans="2:8" x14ac:dyDescent="0.25">
      <c r="B305" s="3">
        <f t="shared" si="34"/>
        <v>284</v>
      </c>
      <c r="C305" s="3">
        <f t="shared" si="28"/>
        <v>7880.7325750639566</v>
      </c>
      <c r="D305">
        <f t="shared" si="29"/>
        <v>5139.2956332647382</v>
      </c>
      <c r="E305">
        <f t="shared" si="30"/>
        <v>13020.028208328695</v>
      </c>
      <c r="F305" s="3">
        <f t="shared" si="31"/>
        <v>777744.07760553295</v>
      </c>
      <c r="G305" s="3">
        <f t="shared" si="32"/>
        <v>2675432.0887708808</v>
      </c>
      <c r="H305" s="3">
        <f t="shared" si="33"/>
        <v>1022255.9223944672</v>
      </c>
    </row>
    <row r="306" spans="2:8" x14ac:dyDescent="0.25">
      <c r="B306" s="3">
        <f t="shared" si="34"/>
        <v>285</v>
      </c>
      <c r="C306" s="3">
        <f t="shared" si="28"/>
        <v>7932.2857006591667</v>
      </c>
      <c r="D306">
        <f t="shared" si="29"/>
        <v>5087.7425076695281</v>
      </c>
      <c r="E306">
        <f t="shared" si="30"/>
        <v>13020.028208328695</v>
      </c>
      <c r="F306" s="3">
        <f t="shared" si="31"/>
        <v>769811.7919048738</v>
      </c>
      <c r="G306" s="3">
        <f t="shared" si="32"/>
        <v>2680519.8312785504</v>
      </c>
      <c r="H306" s="3">
        <f t="shared" si="33"/>
        <v>1030188.2080951263</v>
      </c>
    </row>
    <row r="307" spans="2:8" x14ac:dyDescent="0.25">
      <c r="B307" s="3">
        <f t="shared" si="34"/>
        <v>286</v>
      </c>
      <c r="C307" s="3">
        <f t="shared" si="28"/>
        <v>7984.1760696176452</v>
      </c>
      <c r="D307">
        <f t="shared" si="29"/>
        <v>5035.8521387110495</v>
      </c>
      <c r="E307">
        <f t="shared" si="30"/>
        <v>13020.028208328695</v>
      </c>
      <c r="F307" s="3">
        <f t="shared" si="31"/>
        <v>761827.61583525618</v>
      </c>
      <c r="G307" s="3">
        <f t="shared" si="32"/>
        <v>2685555.6834172616</v>
      </c>
      <c r="H307" s="3">
        <f t="shared" si="33"/>
        <v>1038172.3841647439</v>
      </c>
    </row>
    <row r="308" spans="2:8" x14ac:dyDescent="0.25">
      <c r="B308" s="3">
        <f t="shared" si="34"/>
        <v>287</v>
      </c>
      <c r="C308" s="3">
        <f t="shared" si="28"/>
        <v>8036.4058880730609</v>
      </c>
      <c r="D308">
        <f t="shared" si="29"/>
        <v>4983.6223202556339</v>
      </c>
      <c r="E308">
        <f t="shared" si="30"/>
        <v>13020.028208328695</v>
      </c>
      <c r="F308" s="3">
        <f t="shared" si="31"/>
        <v>753791.20994718315</v>
      </c>
      <c r="G308" s="3">
        <f t="shared" si="32"/>
        <v>2690539.3057375173</v>
      </c>
      <c r="H308" s="3">
        <f t="shared" si="33"/>
        <v>1046208.790052817</v>
      </c>
    </row>
    <row r="309" spans="2:8" x14ac:dyDescent="0.25">
      <c r="B309" s="3">
        <f t="shared" si="34"/>
        <v>288</v>
      </c>
      <c r="C309" s="3">
        <f t="shared" si="28"/>
        <v>8088.9773765908712</v>
      </c>
      <c r="D309">
        <f t="shared" si="29"/>
        <v>4931.0508317378235</v>
      </c>
      <c r="E309">
        <f t="shared" si="30"/>
        <v>13020.028208328695</v>
      </c>
      <c r="F309" s="3">
        <f t="shared" si="31"/>
        <v>745702.23257059231</v>
      </c>
      <c r="G309" s="3">
        <f t="shared" si="32"/>
        <v>2695470.3565692552</v>
      </c>
      <c r="H309" s="3">
        <f t="shared" si="33"/>
        <v>1054297.7674294079</v>
      </c>
    </row>
    <row r="310" spans="2:8" x14ac:dyDescent="0.25">
      <c r="B310" s="3">
        <f t="shared" si="34"/>
        <v>289</v>
      </c>
      <c r="C310" s="3">
        <f t="shared" si="28"/>
        <v>8141.8927702627361</v>
      </c>
      <c r="D310">
        <f t="shared" si="29"/>
        <v>4878.1354380659586</v>
      </c>
      <c r="E310">
        <f t="shared" si="30"/>
        <v>13020.028208328695</v>
      </c>
      <c r="F310" s="3">
        <f t="shared" si="31"/>
        <v>737560.33980032953</v>
      </c>
      <c r="G310" s="3">
        <f t="shared" si="32"/>
        <v>2700348.4920073212</v>
      </c>
      <c r="H310" s="3">
        <f t="shared" si="33"/>
        <v>1062439.6601996706</v>
      </c>
    </row>
    <row r="311" spans="2:8" x14ac:dyDescent="0.25">
      <c r="B311" s="3">
        <f t="shared" si="34"/>
        <v>290</v>
      </c>
      <c r="C311" s="3">
        <f t="shared" si="28"/>
        <v>8195.1543188015385</v>
      </c>
      <c r="D311">
        <f t="shared" si="29"/>
        <v>4824.8738895271554</v>
      </c>
      <c r="E311">
        <f t="shared" si="30"/>
        <v>13020.028208328695</v>
      </c>
      <c r="F311" s="3">
        <f t="shared" si="31"/>
        <v>729365.18548152794</v>
      </c>
      <c r="G311" s="3">
        <f t="shared" si="32"/>
        <v>2705173.3658968485</v>
      </c>
      <c r="H311" s="3">
        <f t="shared" si="33"/>
        <v>1070634.8145184722</v>
      </c>
    </row>
    <row r="312" spans="2:8" x14ac:dyDescent="0.25">
      <c r="B312" s="3">
        <f t="shared" si="34"/>
        <v>291</v>
      </c>
      <c r="C312" s="3">
        <f t="shared" si="28"/>
        <v>8248.7642866370334</v>
      </c>
      <c r="D312">
        <f t="shared" si="29"/>
        <v>4771.2639216916623</v>
      </c>
      <c r="E312">
        <f t="shared" si="30"/>
        <v>13020.028208328695</v>
      </c>
      <c r="F312" s="3">
        <f t="shared" si="31"/>
        <v>721116.42119489086</v>
      </c>
      <c r="G312" s="3">
        <f t="shared" si="32"/>
        <v>2709944.6298185401</v>
      </c>
      <c r="H312" s="3">
        <f t="shared" si="33"/>
        <v>1078883.5788051093</v>
      </c>
    </row>
    <row r="313" spans="2:8" x14ac:dyDescent="0.25">
      <c r="B313" s="3">
        <f t="shared" si="34"/>
        <v>292</v>
      </c>
      <c r="C313" s="3">
        <f t="shared" si="28"/>
        <v>8302.7249530121171</v>
      </c>
      <c r="D313">
        <f t="shared" si="29"/>
        <v>4717.3032553165776</v>
      </c>
      <c r="E313">
        <f t="shared" si="30"/>
        <v>13020.028208328695</v>
      </c>
      <c r="F313" s="3">
        <f t="shared" si="31"/>
        <v>712813.69624187879</v>
      </c>
      <c r="G313" s="3">
        <f t="shared" si="32"/>
        <v>2714661.9330738569</v>
      </c>
      <c r="H313" s="3">
        <f t="shared" si="33"/>
        <v>1087186.3037581213</v>
      </c>
    </row>
    <row r="314" spans="2:8" x14ac:dyDescent="0.25">
      <c r="B314" s="3">
        <f t="shared" si="34"/>
        <v>293</v>
      </c>
      <c r="C314" s="3">
        <f t="shared" si="28"/>
        <v>8357.0386120797375</v>
      </c>
      <c r="D314">
        <f t="shared" si="29"/>
        <v>4662.9895962489572</v>
      </c>
      <c r="E314">
        <f t="shared" si="30"/>
        <v>13020.028208328695</v>
      </c>
      <c r="F314" s="3">
        <f t="shared" si="31"/>
        <v>704456.6576297991</v>
      </c>
      <c r="G314" s="3">
        <f t="shared" si="32"/>
        <v>2719324.9226701059</v>
      </c>
      <c r="H314" s="3">
        <f t="shared" si="33"/>
        <v>1095543.3423702011</v>
      </c>
    </row>
    <row r="315" spans="2:8" x14ac:dyDescent="0.25">
      <c r="B315" s="3">
        <f t="shared" si="34"/>
        <v>294</v>
      </c>
      <c r="C315" s="3">
        <f t="shared" si="28"/>
        <v>8411.7075730004253</v>
      </c>
      <c r="D315">
        <f t="shared" si="29"/>
        <v>4608.3206353282694</v>
      </c>
      <c r="E315">
        <f t="shared" si="30"/>
        <v>13020.028208328695</v>
      </c>
      <c r="F315" s="3">
        <f t="shared" si="31"/>
        <v>696044.95005679864</v>
      </c>
      <c r="G315" s="3">
        <f t="shared" si="32"/>
        <v>2723933.243305434</v>
      </c>
      <c r="H315" s="3">
        <f t="shared" si="33"/>
        <v>1103955.0499432015</v>
      </c>
    </row>
    <row r="316" spans="2:8" x14ac:dyDescent="0.25">
      <c r="B316" s="3">
        <f t="shared" si="34"/>
        <v>295</v>
      </c>
      <c r="C316" s="3">
        <f t="shared" si="28"/>
        <v>8466.7341600404689</v>
      </c>
      <c r="D316">
        <f t="shared" si="29"/>
        <v>4553.294048288225</v>
      </c>
      <c r="E316">
        <f t="shared" si="30"/>
        <v>13020.028208328695</v>
      </c>
      <c r="F316" s="3">
        <f t="shared" si="31"/>
        <v>687578.21589675813</v>
      </c>
      <c r="G316" s="3">
        <f t="shared" si="32"/>
        <v>2728486.5373537224</v>
      </c>
      <c r="H316" s="3">
        <f t="shared" si="33"/>
        <v>1112421.784103242</v>
      </c>
    </row>
    <row r="317" spans="2:8" x14ac:dyDescent="0.25">
      <c r="B317" s="3">
        <f t="shared" si="34"/>
        <v>296</v>
      </c>
      <c r="C317" s="3">
        <f t="shared" si="28"/>
        <v>8522.1207126707341</v>
      </c>
      <c r="D317">
        <f t="shared" si="29"/>
        <v>4497.9074956579598</v>
      </c>
      <c r="E317">
        <f t="shared" si="30"/>
        <v>13020.028208328695</v>
      </c>
      <c r="F317" s="3">
        <f t="shared" si="31"/>
        <v>679056.0951840874</v>
      </c>
      <c r="G317" s="3">
        <f t="shared" si="32"/>
        <v>2732984.4448493803</v>
      </c>
      <c r="H317" s="3">
        <f t="shared" si="33"/>
        <v>1120943.9048159127</v>
      </c>
    </row>
    <row r="318" spans="2:8" x14ac:dyDescent="0.25">
      <c r="B318" s="3">
        <f t="shared" si="34"/>
        <v>297</v>
      </c>
      <c r="C318" s="3">
        <f t="shared" si="28"/>
        <v>8577.8695856661216</v>
      </c>
      <c r="D318">
        <f t="shared" si="29"/>
        <v>4442.1586226625723</v>
      </c>
      <c r="E318">
        <f t="shared" si="30"/>
        <v>13020.028208328695</v>
      </c>
      <c r="F318" s="3">
        <f t="shared" si="31"/>
        <v>670478.2255984213</v>
      </c>
      <c r="G318" s="3">
        <f t="shared" si="32"/>
        <v>2737426.6034720428</v>
      </c>
      <c r="H318" s="3">
        <f t="shared" si="33"/>
        <v>1129521.7744015788</v>
      </c>
    </row>
    <row r="319" spans="2:8" x14ac:dyDescent="0.25">
      <c r="B319" s="3">
        <f t="shared" si="34"/>
        <v>298</v>
      </c>
      <c r="C319" s="3">
        <f t="shared" si="28"/>
        <v>8633.9831492056874</v>
      </c>
      <c r="D319">
        <f t="shared" si="29"/>
        <v>4386.0450591230065</v>
      </c>
      <c r="E319">
        <f t="shared" si="30"/>
        <v>13020.028208328695</v>
      </c>
      <c r="F319" s="3">
        <f t="shared" si="31"/>
        <v>661844.24244921561</v>
      </c>
      <c r="G319" s="3">
        <f t="shared" si="32"/>
        <v>2741812.6485311659</v>
      </c>
      <c r="H319" s="3">
        <f t="shared" si="33"/>
        <v>1138155.7575507846</v>
      </c>
    </row>
    <row r="320" spans="2:8" x14ac:dyDescent="0.25">
      <c r="B320" s="3">
        <f t="shared" si="34"/>
        <v>299</v>
      </c>
      <c r="C320" s="3">
        <f t="shared" si="28"/>
        <v>8690.4637889734095</v>
      </c>
      <c r="D320">
        <f t="shared" si="29"/>
        <v>4329.5644193552853</v>
      </c>
      <c r="E320">
        <f t="shared" si="30"/>
        <v>13020.028208328695</v>
      </c>
      <c r="F320" s="3">
        <f t="shared" si="31"/>
        <v>653153.77866024221</v>
      </c>
      <c r="G320" s="3">
        <f t="shared" si="32"/>
        <v>2746142.2129505211</v>
      </c>
      <c r="H320" s="3">
        <f t="shared" si="33"/>
        <v>1146846.221339758</v>
      </c>
    </row>
    <row r="321" spans="2:8" x14ac:dyDescent="0.25">
      <c r="B321" s="3">
        <f t="shared" si="34"/>
        <v>300</v>
      </c>
      <c r="C321" s="3">
        <f t="shared" si="28"/>
        <v>8747.3139062596092</v>
      </c>
      <c r="D321">
        <f t="shared" si="29"/>
        <v>4272.7143020690846</v>
      </c>
      <c r="E321">
        <f t="shared" si="30"/>
        <v>13020.028208328695</v>
      </c>
      <c r="F321" s="3">
        <f t="shared" si="31"/>
        <v>644406.46475398261</v>
      </c>
      <c r="G321" s="3">
        <f t="shared" si="32"/>
        <v>2750414.9272525902</v>
      </c>
      <c r="H321" s="3">
        <f t="shared" si="33"/>
        <v>1155593.5352460176</v>
      </c>
    </row>
    <row r="322" spans="2:8" x14ac:dyDescent="0.25">
      <c r="B322" s="3">
        <f t="shared" si="34"/>
        <v>301</v>
      </c>
      <c r="C322" s="3">
        <f t="shared" si="28"/>
        <v>8804.5359180630585</v>
      </c>
      <c r="D322">
        <f t="shared" si="29"/>
        <v>4215.4922902656363</v>
      </c>
      <c r="E322">
        <f t="shared" si="30"/>
        <v>13020.028208328695</v>
      </c>
      <c r="F322" s="3">
        <f t="shared" si="31"/>
        <v>635601.92883591959</v>
      </c>
      <c r="G322" s="3">
        <f t="shared" si="32"/>
        <v>2754630.419542856</v>
      </c>
      <c r="H322" s="3">
        <f t="shared" si="33"/>
        <v>1164398.0711640806</v>
      </c>
    </row>
    <row r="323" spans="2:8" x14ac:dyDescent="0.25">
      <c r="B323" s="3">
        <f t="shared" si="34"/>
        <v>302</v>
      </c>
      <c r="C323" s="3">
        <f t="shared" si="28"/>
        <v>8862.1322571937199</v>
      </c>
      <c r="D323">
        <f t="shared" si="29"/>
        <v>4157.895951134974</v>
      </c>
      <c r="E323">
        <f t="shared" si="30"/>
        <v>13020.028208328695</v>
      </c>
      <c r="F323" s="3">
        <f t="shared" si="31"/>
        <v>626739.79657872592</v>
      </c>
      <c r="G323" s="3">
        <f t="shared" si="32"/>
        <v>2758788.3154939911</v>
      </c>
      <c r="H323" s="3">
        <f t="shared" si="33"/>
        <v>1173260.2034212744</v>
      </c>
    </row>
    <row r="324" spans="2:8" x14ac:dyDescent="0.25">
      <c r="B324" s="3">
        <f t="shared" si="34"/>
        <v>303</v>
      </c>
      <c r="C324" s="3">
        <f t="shared" si="28"/>
        <v>8920.1053723761961</v>
      </c>
      <c r="D324">
        <f t="shared" si="29"/>
        <v>4099.9228359524986</v>
      </c>
      <c r="E324">
        <f t="shared" si="30"/>
        <v>13020.028208328695</v>
      </c>
      <c r="F324" s="3">
        <f t="shared" si="31"/>
        <v>617819.69120634976</v>
      </c>
      <c r="G324" s="3">
        <f t="shared" si="32"/>
        <v>2762888.2383299437</v>
      </c>
      <c r="H324" s="3">
        <f t="shared" si="33"/>
        <v>1182180.3087936507</v>
      </c>
    </row>
    <row r="325" spans="2:8" x14ac:dyDescent="0.25">
      <c r="B325" s="3">
        <f t="shared" si="34"/>
        <v>304</v>
      </c>
      <c r="C325" s="3">
        <f t="shared" si="28"/>
        <v>8978.4577283538238</v>
      </c>
      <c r="D325">
        <f t="shared" si="29"/>
        <v>4041.5704799748714</v>
      </c>
      <c r="E325">
        <f t="shared" si="30"/>
        <v>13020.028208328695</v>
      </c>
      <c r="F325" s="3">
        <f t="shared" si="31"/>
        <v>608841.23347799596</v>
      </c>
      <c r="G325" s="3">
        <f t="shared" si="32"/>
        <v>2766929.8088099188</v>
      </c>
      <c r="H325" s="3">
        <f t="shared" si="33"/>
        <v>1191158.7665220045</v>
      </c>
    </row>
    <row r="326" spans="2:8" x14ac:dyDescent="0.25">
      <c r="B326" s="3">
        <f t="shared" si="34"/>
        <v>305</v>
      </c>
      <c r="C326" s="3">
        <f t="shared" si="28"/>
        <v>9037.1918059934706</v>
      </c>
      <c r="D326">
        <f t="shared" si="29"/>
        <v>3982.8364023352237</v>
      </c>
      <c r="E326">
        <f t="shared" si="30"/>
        <v>13020.028208328695</v>
      </c>
      <c r="F326" s="3">
        <f t="shared" si="31"/>
        <v>599804.04167200252</v>
      </c>
      <c r="G326" s="3">
        <f t="shared" si="32"/>
        <v>2770912.645212254</v>
      </c>
      <c r="H326" s="3">
        <f t="shared" si="33"/>
        <v>1200195.9583279979</v>
      </c>
    </row>
    <row r="327" spans="2:8" x14ac:dyDescent="0.25">
      <c r="B327" s="3">
        <f t="shared" si="34"/>
        <v>306</v>
      </c>
      <c r="C327" s="3">
        <f t="shared" si="28"/>
        <v>9096.3101023910112</v>
      </c>
      <c r="D327">
        <f t="shared" si="29"/>
        <v>3923.718105937683</v>
      </c>
      <c r="E327">
        <f t="shared" si="30"/>
        <v>13020.028208328695</v>
      </c>
      <c r="F327" s="3">
        <f t="shared" si="31"/>
        <v>590707.73156961147</v>
      </c>
      <c r="G327" s="3">
        <f t="shared" si="32"/>
        <v>2774836.3633181918</v>
      </c>
      <c r="H327" s="3">
        <f t="shared" si="33"/>
        <v>1209292.268430389</v>
      </c>
    </row>
    <row r="328" spans="2:8" x14ac:dyDescent="0.25">
      <c r="B328" s="3">
        <f>B327+1</f>
        <v>307</v>
      </c>
      <c r="C328" s="3">
        <f t="shared" si="28"/>
        <v>9155.8151309774858</v>
      </c>
      <c r="D328">
        <f t="shared" si="29"/>
        <v>3864.2130773512085</v>
      </c>
      <c r="E328">
        <f t="shared" si="30"/>
        <v>13020.028208328695</v>
      </c>
      <c r="F328" s="3">
        <f t="shared" si="31"/>
        <v>581551.91643863393</v>
      </c>
      <c r="G328" s="3">
        <f t="shared" si="32"/>
        <v>2778700.5763955428</v>
      </c>
      <c r="H328" s="3">
        <f t="shared" si="33"/>
        <v>1218448.0835613664</v>
      </c>
    </row>
    <row r="329" spans="2:8" x14ac:dyDescent="0.25">
      <c r="B329" s="3">
        <f t="shared" ref="B329:B392" si="35">B328+1</f>
        <v>308</v>
      </c>
      <c r="C329" s="3">
        <f t="shared" si="28"/>
        <v>9215.7094216259648</v>
      </c>
      <c r="D329">
        <f t="shared" si="29"/>
        <v>3804.31878670273</v>
      </c>
      <c r="E329">
        <f t="shared" si="30"/>
        <v>13020.028208328695</v>
      </c>
      <c r="F329" s="3">
        <f t="shared" si="31"/>
        <v>572336.20701700798</v>
      </c>
      <c r="G329" s="3">
        <f t="shared" si="32"/>
        <v>2782504.8951822454</v>
      </c>
      <c r="H329" s="3">
        <f t="shared" si="33"/>
        <v>1227663.7929829925</v>
      </c>
    </row>
    <row r="330" spans="2:8" x14ac:dyDescent="0.25">
      <c r="B330" s="3">
        <f t="shared" si="35"/>
        <v>309</v>
      </c>
      <c r="C330" s="3">
        <f t="shared" si="28"/>
        <v>9275.9955207591011</v>
      </c>
      <c r="D330">
        <f t="shared" si="29"/>
        <v>3744.0326875695937</v>
      </c>
      <c r="E330">
        <f t="shared" si="30"/>
        <v>13020.028208328695</v>
      </c>
      <c r="F330" s="3">
        <f t="shared" si="31"/>
        <v>563060.21149624884</v>
      </c>
      <c r="G330" s="3">
        <f t="shared" si="32"/>
        <v>2786248.9278698149</v>
      </c>
      <c r="H330" s="3">
        <f t="shared" si="33"/>
        <v>1236939.7885037516</v>
      </c>
    </row>
    <row r="331" spans="2:8" x14ac:dyDescent="0.25">
      <c r="B331" s="3">
        <f t="shared" si="35"/>
        <v>310</v>
      </c>
      <c r="C331" s="3">
        <f t="shared" si="28"/>
        <v>9336.6759914573995</v>
      </c>
      <c r="D331">
        <f t="shared" si="29"/>
        <v>3683.3522168712948</v>
      </c>
      <c r="E331">
        <f t="shared" si="30"/>
        <v>13020.028208328695</v>
      </c>
      <c r="F331" s="3">
        <f t="shared" si="31"/>
        <v>553723.53550479142</v>
      </c>
      <c r="G331" s="3">
        <f t="shared" si="32"/>
        <v>2789932.2800866864</v>
      </c>
      <c r="H331" s="3">
        <f t="shared" si="33"/>
        <v>1246276.464495209</v>
      </c>
    </row>
    <row r="332" spans="2:8" x14ac:dyDescent="0.25">
      <c r="B332" s="3">
        <f t="shared" si="35"/>
        <v>311</v>
      </c>
      <c r="C332" s="3">
        <f t="shared" si="28"/>
        <v>9397.7534135681835</v>
      </c>
      <c r="D332">
        <f t="shared" si="29"/>
        <v>3622.2747947605108</v>
      </c>
      <c r="E332">
        <f t="shared" si="30"/>
        <v>13020.028208328695</v>
      </c>
      <c r="F332" s="3">
        <f t="shared" si="31"/>
        <v>544325.78209122329</v>
      </c>
      <c r="G332" s="3">
        <f t="shared" si="32"/>
        <v>2793554.554881447</v>
      </c>
      <c r="H332" s="3">
        <f t="shared" si="33"/>
        <v>1255674.2179087773</v>
      </c>
    </row>
    <row r="333" spans="2:8" x14ac:dyDescent="0.25">
      <c r="B333" s="3">
        <f t="shared" si="35"/>
        <v>312</v>
      </c>
      <c r="C333" s="3">
        <f t="shared" si="28"/>
        <v>9459.2303838152766</v>
      </c>
      <c r="D333">
        <f t="shared" si="29"/>
        <v>3560.7978245134186</v>
      </c>
      <c r="E333">
        <f t="shared" si="30"/>
        <v>13020.028208328695</v>
      </c>
      <c r="F333" s="3">
        <f t="shared" si="31"/>
        <v>534866.55170740804</v>
      </c>
      <c r="G333" s="3">
        <f t="shared" si="32"/>
        <v>2797115.3527059606</v>
      </c>
      <c r="H333" s="3">
        <f t="shared" si="33"/>
        <v>1265133.4482925925</v>
      </c>
    </row>
    <row r="334" spans="2:8" x14ac:dyDescent="0.25">
      <c r="B334" s="3">
        <f t="shared" si="35"/>
        <v>313</v>
      </c>
      <c r="C334" s="3">
        <f t="shared" si="28"/>
        <v>9521.1095159094002</v>
      </c>
      <c r="D334">
        <f t="shared" si="29"/>
        <v>3498.9186924192945</v>
      </c>
      <c r="E334">
        <f t="shared" si="30"/>
        <v>13020.028208328695</v>
      </c>
      <c r="F334" s="3">
        <f t="shared" si="31"/>
        <v>525345.44219149859</v>
      </c>
      <c r="G334" s="3">
        <f t="shared" si="32"/>
        <v>2800614.2713983799</v>
      </c>
      <c r="H334" s="3">
        <f t="shared" si="33"/>
        <v>1274654.5578085019</v>
      </c>
    </row>
    <row r="335" spans="2:8" x14ac:dyDescent="0.25">
      <c r="B335" s="3">
        <f t="shared" si="35"/>
        <v>314</v>
      </c>
      <c r="C335" s="3">
        <f t="shared" si="28"/>
        <v>9583.3934406593089</v>
      </c>
      <c r="D335">
        <f t="shared" si="29"/>
        <v>3436.6347676693863</v>
      </c>
      <c r="E335">
        <f t="shared" si="30"/>
        <v>13020.028208328695</v>
      </c>
      <c r="F335" s="3">
        <f t="shared" si="31"/>
        <v>515762.04875083925</v>
      </c>
      <c r="G335" s="3">
        <f t="shared" si="32"/>
        <v>2804050.9061660492</v>
      </c>
      <c r="H335" s="3">
        <f t="shared" si="33"/>
        <v>1284237.9512491613</v>
      </c>
    </row>
    <row r="336" spans="2:8" x14ac:dyDescent="0.25">
      <c r="B336" s="3">
        <f t="shared" si="35"/>
        <v>315</v>
      </c>
      <c r="C336" s="3">
        <f t="shared" si="28"/>
        <v>9646.0848060836215</v>
      </c>
      <c r="D336">
        <f t="shared" si="29"/>
        <v>3373.9434022450732</v>
      </c>
      <c r="E336">
        <f t="shared" si="30"/>
        <v>13020.028208328695</v>
      </c>
      <c r="F336" s="3">
        <f t="shared" si="31"/>
        <v>506115.96394475561</v>
      </c>
      <c r="G336" s="3">
        <f t="shared" si="32"/>
        <v>2807424.8495682944</v>
      </c>
      <c r="H336" s="3">
        <f t="shared" si="33"/>
        <v>1293884.036055245</v>
      </c>
    </row>
    <row r="337" spans="2:8" x14ac:dyDescent="0.25">
      <c r="B337" s="3">
        <f t="shared" si="35"/>
        <v>316</v>
      </c>
      <c r="C337" s="3">
        <f t="shared" si="28"/>
        <v>9709.1862775234185</v>
      </c>
      <c r="D337">
        <f t="shared" si="29"/>
        <v>3310.8419308052762</v>
      </c>
      <c r="E337">
        <f t="shared" si="30"/>
        <v>13020.028208328695</v>
      </c>
      <c r="F337" s="3">
        <f t="shared" si="31"/>
        <v>496406.77766723221</v>
      </c>
      <c r="G337" s="3">
        <f t="shared" si="32"/>
        <v>2810735.6914990996</v>
      </c>
      <c r="H337" s="3">
        <f t="shared" si="33"/>
        <v>1303593.2223327684</v>
      </c>
    </row>
    <row r="338" spans="2:8" x14ac:dyDescent="0.25">
      <c r="B338" s="3">
        <f t="shared" si="35"/>
        <v>317</v>
      </c>
      <c r="C338" s="3">
        <f t="shared" si="28"/>
        <v>9772.7005377555506</v>
      </c>
      <c r="D338">
        <f t="shared" si="29"/>
        <v>3247.3276705731441</v>
      </c>
      <c r="E338">
        <f t="shared" si="30"/>
        <v>13020.028208328695</v>
      </c>
      <c r="F338" s="3">
        <f t="shared" si="31"/>
        <v>486634.07712947665</v>
      </c>
      <c r="G338" s="3">
        <f t="shared" si="32"/>
        <v>2813983.0191696729</v>
      </c>
      <c r="H338" s="3">
        <f t="shared" si="33"/>
        <v>1313365.922870524</v>
      </c>
    </row>
    <row r="339" spans="2:8" x14ac:dyDescent="0.25">
      <c r="B339" s="3">
        <f t="shared" si="35"/>
        <v>318</v>
      </c>
      <c r="C339" s="3">
        <f t="shared" si="28"/>
        <v>9836.6302871067019</v>
      </c>
      <c r="D339">
        <f t="shared" si="29"/>
        <v>3183.3979212219929</v>
      </c>
      <c r="E339">
        <f t="shared" si="30"/>
        <v>13020.028208328695</v>
      </c>
      <c r="F339" s="3">
        <f t="shared" si="31"/>
        <v>476797.44684236997</v>
      </c>
      <c r="G339" s="3">
        <f t="shared" si="32"/>
        <v>2817166.4170908947</v>
      </c>
      <c r="H339" s="3">
        <f t="shared" si="33"/>
        <v>1323202.5531576306</v>
      </c>
    </row>
    <row r="340" spans="2:8" x14ac:dyDescent="0.25">
      <c r="B340" s="3">
        <f t="shared" si="35"/>
        <v>319</v>
      </c>
      <c r="C340" s="3">
        <f t="shared" si="28"/>
        <v>9900.9782435681918</v>
      </c>
      <c r="D340">
        <f t="shared" si="29"/>
        <v>3119.0499647605034</v>
      </c>
      <c r="E340">
        <f t="shared" si="30"/>
        <v>13020.028208328695</v>
      </c>
      <c r="F340" s="3">
        <f t="shared" si="31"/>
        <v>466896.46859880176</v>
      </c>
      <c r="G340" s="3">
        <f t="shared" si="32"/>
        <v>2820285.4670556551</v>
      </c>
      <c r="H340" s="3">
        <f t="shared" si="33"/>
        <v>1333103.5314011988</v>
      </c>
    </row>
    <row r="341" spans="2:8" x14ac:dyDescent="0.25">
      <c r="B341" s="3">
        <f t="shared" si="35"/>
        <v>320</v>
      </c>
      <c r="C341" s="3">
        <f t="shared" si="28"/>
        <v>9965.747142911534</v>
      </c>
      <c r="D341">
        <f t="shared" si="29"/>
        <v>3054.2810654171612</v>
      </c>
      <c r="E341">
        <f t="shared" si="30"/>
        <v>13020.028208328695</v>
      </c>
      <c r="F341" s="3">
        <f t="shared" si="31"/>
        <v>456930.72145589022</v>
      </c>
      <c r="G341" s="3">
        <f t="shared" si="32"/>
        <v>2823339.7481210721</v>
      </c>
      <c r="H341" s="3">
        <f t="shared" si="33"/>
        <v>1343069.2785441102</v>
      </c>
    </row>
    <row r="342" spans="2:8" x14ac:dyDescent="0.25">
      <c r="B342" s="3">
        <f t="shared" si="35"/>
        <v>321</v>
      </c>
      <c r="C342" s="3">
        <f t="shared" si="28"/>
        <v>10030.939738804746</v>
      </c>
      <c r="D342">
        <f t="shared" si="29"/>
        <v>2989.0884695239488</v>
      </c>
      <c r="E342">
        <f t="shared" si="30"/>
        <v>13020.028208328695</v>
      </c>
      <c r="F342" s="3">
        <f t="shared" si="31"/>
        <v>446899.78171708545</v>
      </c>
      <c r="G342" s="3">
        <f t="shared" si="32"/>
        <v>2826328.836590596</v>
      </c>
      <c r="H342" s="3">
        <f t="shared" si="33"/>
        <v>1353100.218282915</v>
      </c>
    </row>
    <row r="343" spans="2:8" x14ac:dyDescent="0.25">
      <c r="B343" s="3">
        <f t="shared" si="35"/>
        <v>322</v>
      </c>
      <c r="C343" s="3">
        <f t="shared" ref="C343:C406" si="36">E343-D343</f>
        <v>10096.558802929427</v>
      </c>
      <c r="D343">
        <f t="shared" ref="D343:D406" si="37">IF(F342&gt;0,F342*$C$3/12,0)</f>
        <v>2923.4694053992675</v>
      </c>
      <c r="E343">
        <f t="shared" ref="E343:E406" si="38">IF(F342&gt;$C$5,$C$5, F342+D343)</f>
        <v>13020.028208328695</v>
      </c>
      <c r="F343" s="3">
        <f t="shared" ref="F343:F406" si="39">MAX(F342-C343,0)</f>
        <v>436803.22291415604</v>
      </c>
      <c r="G343" s="3">
        <f t="shared" ref="G343:G406" si="40">IF(F343&gt;0,G342+D343,0)</f>
        <v>2829252.3059959952</v>
      </c>
      <c r="H343" s="3">
        <f t="shared" ref="H343:H406" si="41">IF(F343&gt;0,H342+C343,0)</f>
        <v>1363196.7770858444</v>
      </c>
    </row>
    <row r="344" spans="2:8" x14ac:dyDescent="0.25">
      <c r="B344" s="3">
        <f t="shared" si="35"/>
        <v>323</v>
      </c>
      <c r="C344" s="3">
        <f t="shared" si="36"/>
        <v>10162.607125098591</v>
      </c>
      <c r="D344">
        <f t="shared" si="37"/>
        <v>2857.4210832301037</v>
      </c>
      <c r="E344">
        <f t="shared" si="38"/>
        <v>13020.028208328695</v>
      </c>
      <c r="F344" s="3">
        <f t="shared" si="39"/>
        <v>426640.61578905745</v>
      </c>
      <c r="G344" s="3">
        <f t="shared" si="40"/>
        <v>2832109.7270792252</v>
      </c>
      <c r="H344" s="3">
        <f t="shared" si="41"/>
        <v>1373359.384210943</v>
      </c>
    </row>
    <row r="345" spans="2:8" x14ac:dyDescent="0.25">
      <c r="B345" s="3">
        <f t="shared" si="35"/>
        <v>324</v>
      </c>
      <c r="C345" s="3">
        <f t="shared" si="36"/>
        <v>10229.087513375278</v>
      </c>
      <c r="D345">
        <f t="shared" si="37"/>
        <v>2790.9406949534173</v>
      </c>
      <c r="E345">
        <f t="shared" si="38"/>
        <v>13020.028208328695</v>
      </c>
      <c r="F345" s="3">
        <f t="shared" si="39"/>
        <v>416411.52827568218</v>
      </c>
      <c r="G345" s="3">
        <f t="shared" si="40"/>
        <v>2834900.6677741786</v>
      </c>
      <c r="H345" s="3">
        <f t="shared" si="41"/>
        <v>1383588.4717243183</v>
      </c>
    </row>
    <row r="346" spans="2:8" x14ac:dyDescent="0.25">
      <c r="B346" s="3">
        <f t="shared" si="35"/>
        <v>325</v>
      </c>
      <c r="C346" s="3">
        <f t="shared" si="36"/>
        <v>10296.00279419194</v>
      </c>
      <c r="D346">
        <f t="shared" si="37"/>
        <v>2724.0254141367545</v>
      </c>
      <c r="E346">
        <f t="shared" si="38"/>
        <v>13020.028208328695</v>
      </c>
      <c r="F346" s="3">
        <f t="shared" si="39"/>
        <v>406115.52548149024</v>
      </c>
      <c r="G346" s="3">
        <f t="shared" si="40"/>
        <v>2837624.6931883153</v>
      </c>
      <c r="H346" s="3">
        <f t="shared" si="41"/>
        <v>1393884.4745185103</v>
      </c>
    </row>
    <row r="347" spans="2:8" x14ac:dyDescent="0.25">
      <c r="B347" s="3">
        <f t="shared" si="35"/>
        <v>326</v>
      </c>
      <c r="C347" s="3">
        <f t="shared" si="36"/>
        <v>10363.355812470612</v>
      </c>
      <c r="D347">
        <f t="shared" si="37"/>
        <v>2656.6723958580819</v>
      </c>
      <c r="E347">
        <f t="shared" si="38"/>
        <v>13020.028208328695</v>
      </c>
      <c r="F347" s="3">
        <f t="shared" si="39"/>
        <v>395752.16966901964</v>
      </c>
      <c r="G347" s="3">
        <f t="shared" si="40"/>
        <v>2840281.3655841732</v>
      </c>
      <c r="H347" s="3">
        <f t="shared" si="41"/>
        <v>1404247.8303309809</v>
      </c>
    </row>
    <row r="348" spans="2:8" x14ac:dyDescent="0.25">
      <c r="B348" s="3">
        <f t="shared" si="35"/>
        <v>327</v>
      </c>
      <c r="C348" s="3">
        <f t="shared" si="36"/>
        <v>10431.149431743857</v>
      </c>
      <c r="D348">
        <f t="shared" si="37"/>
        <v>2588.8787765848369</v>
      </c>
      <c r="E348">
        <f t="shared" si="38"/>
        <v>13020.028208328695</v>
      </c>
      <c r="F348" s="3">
        <f t="shared" si="39"/>
        <v>385321.02023727581</v>
      </c>
      <c r="G348" s="3">
        <f t="shared" si="40"/>
        <v>2842870.244360758</v>
      </c>
      <c r="H348" s="3">
        <f t="shared" si="41"/>
        <v>1414678.9797627248</v>
      </c>
    </row>
    <row r="349" spans="2:8" x14ac:dyDescent="0.25">
      <c r="B349" s="3">
        <f t="shared" si="35"/>
        <v>328</v>
      </c>
      <c r="C349" s="3">
        <f t="shared" si="36"/>
        <v>10499.386534276515</v>
      </c>
      <c r="D349">
        <f t="shared" si="37"/>
        <v>2520.6416740521795</v>
      </c>
      <c r="E349">
        <f t="shared" si="38"/>
        <v>13020.028208328695</v>
      </c>
      <c r="F349" s="3">
        <f t="shared" si="39"/>
        <v>374821.63370299927</v>
      </c>
      <c r="G349" s="3">
        <f t="shared" si="40"/>
        <v>2845390.88603481</v>
      </c>
      <c r="H349" s="3">
        <f t="shared" si="41"/>
        <v>1425178.3662970013</v>
      </c>
    </row>
    <row r="350" spans="2:8" x14ac:dyDescent="0.25">
      <c r="B350" s="3">
        <f t="shared" si="35"/>
        <v>329</v>
      </c>
      <c r="C350" s="3">
        <f t="shared" si="36"/>
        <v>10568.070021188241</v>
      </c>
      <c r="D350">
        <f t="shared" si="37"/>
        <v>2451.9581871404534</v>
      </c>
      <c r="E350">
        <f t="shared" si="38"/>
        <v>13020.028208328695</v>
      </c>
      <c r="F350" s="3">
        <f t="shared" si="39"/>
        <v>364253.56368181104</v>
      </c>
      <c r="G350" s="3">
        <f t="shared" si="40"/>
        <v>2847842.8442219505</v>
      </c>
      <c r="H350" s="3">
        <f t="shared" si="41"/>
        <v>1435746.4363181896</v>
      </c>
    </row>
    <row r="351" spans="2:8" x14ac:dyDescent="0.25">
      <c r="B351" s="3">
        <f t="shared" si="35"/>
        <v>330</v>
      </c>
      <c r="C351" s="3">
        <f t="shared" si="36"/>
        <v>10637.202812576848</v>
      </c>
      <c r="D351">
        <f t="shared" si="37"/>
        <v>2382.8253957518473</v>
      </c>
      <c r="E351">
        <f t="shared" si="38"/>
        <v>13020.028208328695</v>
      </c>
      <c r="F351" s="3">
        <f t="shared" si="39"/>
        <v>353616.36086923419</v>
      </c>
      <c r="G351" s="3">
        <f t="shared" si="40"/>
        <v>2850225.6696177023</v>
      </c>
      <c r="H351" s="3">
        <f t="shared" si="41"/>
        <v>1446383.6391307665</v>
      </c>
    </row>
    <row r="352" spans="2:8" x14ac:dyDescent="0.25">
      <c r="B352" s="3">
        <f t="shared" si="35"/>
        <v>331</v>
      </c>
      <c r="C352" s="3">
        <f t="shared" si="36"/>
        <v>10706.787847642454</v>
      </c>
      <c r="D352">
        <f t="shared" si="37"/>
        <v>2313.2403606862404</v>
      </c>
      <c r="E352">
        <f t="shared" si="38"/>
        <v>13020.028208328695</v>
      </c>
      <c r="F352" s="3">
        <f t="shared" si="39"/>
        <v>342909.57302159176</v>
      </c>
      <c r="G352" s="3">
        <f t="shared" si="40"/>
        <v>2852538.9099783883</v>
      </c>
      <c r="H352" s="3">
        <f t="shared" si="41"/>
        <v>1457090.4269784091</v>
      </c>
    </row>
    <row r="353" spans="2:8" x14ac:dyDescent="0.25">
      <c r="B353" s="3">
        <f t="shared" si="35"/>
        <v>332</v>
      </c>
      <c r="C353" s="3">
        <f t="shared" si="36"/>
        <v>10776.828084812449</v>
      </c>
      <c r="D353">
        <f t="shared" si="37"/>
        <v>2243.2001235162461</v>
      </c>
      <c r="E353">
        <f t="shared" si="38"/>
        <v>13020.028208328695</v>
      </c>
      <c r="F353" s="3">
        <f t="shared" si="39"/>
        <v>332132.74493677932</v>
      </c>
      <c r="G353" s="3">
        <f t="shared" si="40"/>
        <v>2854782.1101019047</v>
      </c>
      <c r="H353" s="3">
        <f t="shared" si="41"/>
        <v>1467867.2550632216</v>
      </c>
    </row>
    <row r="354" spans="2:8" x14ac:dyDescent="0.25">
      <c r="B354" s="3">
        <f t="shared" si="35"/>
        <v>333</v>
      </c>
      <c r="C354" s="3">
        <f t="shared" si="36"/>
        <v>10847.326501867263</v>
      </c>
      <c r="D354">
        <f t="shared" si="37"/>
        <v>2172.7017064614315</v>
      </c>
      <c r="E354">
        <f t="shared" si="38"/>
        <v>13020.028208328695</v>
      </c>
      <c r="F354" s="3">
        <f t="shared" si="39"/>
        <v>321285.41843491205</v>
      </c>
      <c r="G354" s="3">
        <f t="shared" si="40"/>
        <v>2856954.8118083663</v>
      </c>
      <c r="H354" s="3">
        <f t="shared" si="41"/>
        <v>1478714.5815650888</v>
      </c>
    </row>
    <row r="355" spans="2:8" x14ac:dyDescent="0.25">
      <c r="B355" s="3">
        <f t="shared" si="35"/>
        <v>334</v>
      </c>
      <c r="C355" s="3">
        <f t="shared" si="36"/>
        <v>10918.286096066979</v>
      </c>
      <c r="D355">
        <f t="shared" si="37"/>
        <v>2101.7421122617166</v>
      </c>
      <c r="E355">
        <f t="shared" si="38"/>
        <v>13020.028208328695</v>
      </c>
      <c r="F355" s="3">
        <f t="shared" si="39"/>
        <v>310367.13233884505</v>
      </c>
      <c r="G355" s="3">
        <f t="shared" si="40"/>
        <v>2859056.553920628</v>
      </c>
      <c r="H355" s="3">
        <f t="shared" si="41"/>
        <v>1489632.8676611558</v>
      </c>
    </row>
    <row r="356" spans="2:8" x14ac:dyDescent="0.25">
      <c r="B356" s="3">
        <f t="shared" si="35"/>
        <v>335</v>
      </c>
      <c r="C356" s="3">
        <f t="shared" si="36"/>
        <v>10989.709884278749</v>
      </c>
      <c r="D356">
        <f t="shared" si="37"/>
        <v>2030.3183240499447</v>
      </c>
      <c r="E356">
        <f t="shared" si="38"/>
        <v>13020.028208328695</v>
      </c>
      <c r="F356" s="3">
        <f t="shared" si="39"/>
        <v>299377.42245456629</v>
      </c>
      <c r="G356" s="3">
        <f t="shared" si="40"/>
        <v>2861086.872244678</v>
      </c>
      <c r="H356" s="3">
        <f t="shared" si="41"/>
        <v>1500622.5775454345</v>
      </c>
    </row>
    <row r="357" spans="2:8" x14ac:dyDescent="0.25">
      <c r="B357" s="3">
        <f t="shared" si="35"/>
        <v>336</v>
      </c>
      <c r="C357" s="3">
        <f t="shared" si="36"/>
        <v>11061.600903105074</v>
      </c>
      <c r="D357">
        <f t="shared" si="37"/>
        <v>1958.4273052236213</v>
      </c>
      <c r="E357">
        <f t="shared" si="38"/>
        <v>13020.028208328695</v>
      </c>
      <c r="F357" s="3">
        <f t="shared" si="39"/>
        <v>288315.82155146124</v>
      </c>
      <c r="G357" s="3">
        <f t="shared" si="40"/>
        <v>2863045.2995499014</v>
      </c>
      <c r="H357" s="3">
        <f t="shared" si="41"/>
        <v>1511684.1784485395</v>
      </c>
    </row>
    <row r="358" spans="2:8" x14ac:dyDescent="0.25">
      <c r="B358" s="3">
        <f t="shared" si="35"/>
        <v>337</v>
      </c>
      <c r="C358" s="3">
        <f t="shared" si="36"/>
        <v>11133.962209012885</v>
      </c>
      <c r="D358">
        <f t="shared" si="37"/>
        <v>1886.065999315809</v>
      </c>
      <c r="E358">
        <f t="shared" si="38"/>
        <v>13020.028208328695</v>
      </c>
      <c r="F358" s="3">
        <f t="shared" si="39"/>
        <v>277181.85934244836</v>
      </c>
      <c r="G358" s="3">
        <f t="shared" si="40"/>
        <v>2864931.365549217</v>
      </c>
      <c r="H358" s="3">
        <f t="shared" si="41"/>
        <v>1522818.1406575523</v>
      </c>
    </row>
    <row r="359" spans="2:8" x14ac:dyDescent="0.25">
      <c r="B359" s="3">
        <f t="shared" si="35"/>
        <v>338</v>
      </c>
      <c r="C359" s="3">
        <f t="shared" si="36"/>
        <v>11206.796878463512</v>
      </c>
      <c r="D359">
        <f t="shared" si="37"/>
        <v>1813.2313298651832</v>
      </c>
      <c r="E359">
        <f t="shared" si="38"/>
        <v>13020.028208328695</v>
      </c>
      <c r="F359" s="3">
        <f t="shared" si="39"/>
        <v>265975.06246398482</v>
      </c>
      <c r="G359" s="3">
        <f t="shared" si="40"/>
        <v>2866744.5968790823</v>
      </c>
      <c r="H359" s="3">
        <f t="shared" si="41"/>
        <v>1534024.9375360159</v>
      </c>
    </row>
    <row r="360" spans="2:8" x14ac:dyDescent="0.25">
      <c r="B360" s="3">
        <f t="shared" si="35"/>
        <v>339</v>
      </c>
      <c r="C360" s="3">
        <f t="shared" si="36"/>
        <v>11280.10800804346</v>
      </c>
      <c r="D360">
        <f t="shared" si="37"/>
        <v>1739.9202002852342</v>
      </c>
      <c r="E360">
        <f t="shared" si="38"/>
        <v>13020.028208328695</v>
      </c>
      <c r="F360" s="3">
        <f t="shared" si="39"/>
        <v>254694.95445594136</v>
      </c>
      <c r="G360" s="3">
        <f t="shared" si="40"/>
        <v>2868484.5170793673</v>
      </c>
      <c r="H360" s="3">
        <f t="shared" si="41"/>
        <v>1545305.0455440592</v>
      </c>
    </row>
    <row r="361" spans="2:8" x14ac:dyDescent="0.25">
      <c r="B361" s="3">
        <f t="shared" si="35"/>
        <v>340</v>
      </c>
      <c r="C361" s="3">
        <f t="shared" si="36"/>
        <v>11353.898714596078</v>
      </c>
      <c r="D361">
        <f t="shared" si="37"/>
        <v>1666.1294937326165</v>
      </c>
      <c r="E361">
        <f t="shared" si="38"/>
        <v>13020.028208328695</v>
      </c>
      <c r="F361" s="3">
        <f t="shared" si="39"/>
        <v>243341.05574134528</v>
      </c>
      <c r="G361" s="3">
        <f t="shared" si="40"/>
        <v>2870150.6465730998</v>
      </c>
      <c r="H361" s="3">
        <f t="shared" si="41"/>
        <v>1556658.9442586554</v>
      </c>
    </row>
    <row r="362" spans="2:8" x14ac:dyDescent="0.25">
      <c r="B362" s="3">
        <f t="shared" si="35"/>
        <v>341</v>
      </c>
      <c r="C362" s="3">
        <f t="shared" si="36"/>
        <v>11428.172135354062</v>
      </c>
      <c r="D362">
        <f t="shared" si="37"/>
        <v>1591.8560729746339</v>
      </c>
      <c r="E362">
        <f t="shared" si="38"/>
        <v>13020.028208328695</v>
      </c>
      <c r="F362" s="3">
        <f t="shared" si="39"/>
        <v>231912.88360599123</v>
      </c>
      <c r="G362" s="3">
        <f t="shared" si="40"/>
        <v>2871742.5026460746</v>
      </c>
      <c r="H362" s="3">
        <f t="shared" si="41"/>
        <v>1568087.1163940094</v>
      </c>
    </row>
    <row r="363" spans="2:8" x14ac:dyDescent="0.25">
      <c r="B363" s="3">
        <f t="shared" si="35"/>
        <v>342</v>
      </c>
      <c r="C363" s="3">
        <f t="shared" si="36"/>
        <v>11502.931428072836</v>
      </c>
      <c r="D363">
        <f t="shared" si="37"/>
        <v>1517.0967802558591</v>
      </c>
      <c r="E363">
        <f t="shared" si="38"/>
        <v>13020.028208328695</v>
      </c>
      <c r="F363" s="3">
        <f t="shared" si="39"/>
        <v>220409.9521779184</v>
      </c>
      <c r="G363" s="3">
        <f t="shared" si="40"/>
        <v>2873259.5994263305</v>
      </c>
      <c r="H363" s="3">
        <f t="shared" si="41"/>
        <v>1579590.0478220822</v>
      </c>
    </row>
    <row r="364" spans="2:8" x14ac:dyDescent="0.25">
      <c r="B364" s="3">
        <f t="shared" si="35"/>
        <v>343</v>
      </c>
      <c r="C364" s="3">
        <f t="shared" si="36"/>
        <v>11578.179771164812</v>
      </c>
      <c r="D364">
        <f t="shared" si="37"/>
        <v>1441.8484371638831</v>
      </c>
      <c r="E364">
        <f t="shared" si="38"/>
        <v>13020.028208328695</v>
      </c>
      <c r="F364" s="3">
        <f t="shared" si="39"/>
        <v>208831.77240675359</v>
      </c>
      <c r="G364" s="3">
        <f t="shared" si="40"/>
        <v>2874701.4478634945</v>
      </c>
      <c r="H364" s="3">
        <f t="shared" si="41"/>
        <v>1591168.2275932471</v>
      </c>
    </row>
    <row r="365" spans="2:8" x14ac:dyDescent="0.25">
      <c r="B365" s="3">
        <f t="shared" si="35"/>
        <v>344</v>
      </c>
      <c r="C365" s="3">
        <f t="shared" si="36"/>
        <v>11653.920363834515</v>
      </c>
      <c r="D365">
        <f t="shared" si="37"/>
        <v>1366.1078444941797</v>
      </c>
      <c r="E365">
        <f t="shared" si="38"/>
        <v>13020.028208328695</v>
      </c>
      <c r="F365" s="3">
        <f t="shared" si="39"/>
        <v>197177.85204291908</v>
      </c>
      <c r="G365" s="3">
        <f t="shared" si="40"/>
        <v>2876067.5557079888</v>
      </c>
      <c r="H365" s="3">
        <f t="shared" si="41"/>
        <v>1602822.1479570817</v>
      </c>
    </row>
    <row r="366" spans="2:8" x14ac:dyDescent="0.25">
      <c r="B366" s="3">
        <f t="shared" si="35"/>
        <v>345</v>
      </c>
      <c r="C366" s="3">
        <f t="shared" si="36"/>
        <v>11730.156426214598</v>
      </c>
      <c r="D366">
        <f t="shared" si="37"/>
        <v>1289.8717821140956</v>
      </c>
      <c r="E366">
        <f t="shared" si="38"/>
        <v>13020.028208328695</v>
      </c>
      <c r="F366" s="3">
        <f t="shared" si="39"/>
        <v>185447.69561670447</v>
      </c>
      <c r="G366" s="3">
        <f t="shared" si="40"/>
        <v>2877357.4274901031</v>
      </c>
      <c r="H366" s="3">
        <f t="shared" si="41"/>
        <v>1614552.3043832963</v>
      </c>
    </row>
    <row r="367" spans="2:8" x14ac:dyDescent="0.25">
      <c r="B367" s="3">
        <f t="shared" si="35"/>
        <v>346</v>
      </c>
      <c r="C367" s="3">
        <f t="shared" si="36"/>
        <v>11806.891199502754</v>
      </c>
      <c r="D367">
        <f t="shared" si="37"/>
        <v>1213.1370088259416</v>
      </c>
      <c r="E367">
        <f t="shared" si="38"/>
        <v>13020.028208328695</v>
      </c>
      <c r="F367" s="3">
        <f t="shared" si="39"/>
        <v>173640.80441720173</v>
      </c>
      <c r="G367" s="3">
        <f t="shared" si="40"/>
        <v>2878570.5644989288</v>
      </c>
      <c r="H367" s="3">
        <f t="shared" si="41"/>
        <v>1626359.1955827991</v>
      </c>
    </row>
    <row r="368" spans="2:8" x14ac:dyDescent="0.25">
      <c r="B368" s="3">
        <f t="shared" si="35"/>
        <v>347</v>
      </c>
      <c r="C368" s="3">
        <f t="shared" si="36"/>
        <v>11884.127946099499</v>
      </c>
      <c r="D368">
        <f t="shared" si="37"/>
        <v>1135.9002622291946</v>
      </c>
      <c r="E368">
        <f t="shared" si="38"/>
        <v>13020.028208328695</v>
      </c>
      <c r="F368" s="3">
        <f t="shared" si="39"/>
        <v>161756.67647110223</v>
      </c>
      <c r="G368" s="3">
        <f t="shared" si="40"/>
        <v>2879706.464761158</v>
      </c>
      <c r="H368" s="3">
        <f t="shared" si="41"/>
        <v>1638243.3235288986</v>
      </c>
    </row>
    <row r="369" spans="2:8" x14ac:dyDescent="0.25">
      <c r="B369" s="3">
        <f t="shared" si="35"/>
        <v>348</v>
      </c>
      <c r="C369" s="3">
        <f t="shared" si="36"/>
        <v>11961.869949746901</v>
      </c>
      <c r="D369">
        <f t="shared" si="37"/>
        <v>1058.1582585817937</v>
      </c>
      <c r="E369">
        <f t="shared" si="38"/>
        <v>13020.028208328695</v>
      </c>
      <c r="F369" s="3">
        <f t="shared" si="39"/>
        <v>149794.80652135532</v>
      </c>
      <c r="G369" s="3">
        <f t="shared" si="40"/>
        <v>2880764.62301974</v>
      </c>
      <c r="H369" s="3">
        <f t="shared" si="41"/>
        <v>1650205.1934786455</v>
      </c>
    </row>
    <row r="370" spans="2:8" x14ac:dyDescent="0.25">
      <c r="B370" s="3">
        <f t="shared" si="35"/>
        <v>349</v>
      </c>
      <c r="C370" s="3">
        <f t="shared" si="36"/>
        <v>12040.120515668163</v>
      </c>
      <c r="D370">
        <f t="shared" si="37"/>
        <v>979.90769266053269</v>
      </c>
      <c r="E370">
        <f t="shared" si="38"/>
        <v>13020.028208328695</v>
      </c>
      <c r="F370" s="3">
        <f t="shared" si="39"/>
        <v>137754.68600568717</v>
      </c>
      <c r="G370" s="3">
        <f t="shared" si="40"/>
        <v>2881744.5307124006</v>
      </c>
      <c r="H370" s="3">
        <f t="shared" si="41"/>
        <v>1662245.3139943136</v>
      </c>
    </row>
    <row r="371" spans="2:8" x14ac:dyDescent="0.25">
      <c r="B371" s="3">
        <f t="shared" si="35"/>
        <v>350</v>
      </c>
      <c r="C371" s="3">
        <f t="shared" si="36"/>
        <v>12118.882970708159</v>
      </c>
      <c r="D371">
        <f t="shared" si="37"/>
        <v>901.14523762053693</v>
      </c>
      <c r="E371">
        <f t="shared" si="38"/>
        <v>13020.028208328695</v>
      </c>
      <c r="F371" s="3">
        <f t="shared" si="39"/>
        <v>125635.80303497901</v>
      </c>
      <c r="G371" s="3">
        <f t="shared" si="40"/>
        <v>2882645.675950021</v>
      </c>
      <c r="H371" s="3">
        <f t="shared" si="41"/>
        <v>1674364.1969650218</v>
      </c>
    </row>
    <row r="372" spans="2:8" x14ac:dyDescent="0.25">
      <c r="B372" s="3">
        <f t="shared" si="35"/>
        <v>351</v>
      </c>
      <c r="C372" s="3">
        <f t="shared" si="36"/>
        <v>12198.160663474873</v>
      </c>
      <c r="D372">
        <f t="shared" si="37"/>
        <v>821.86754485382107</v>
      </c>
      <c r="E372">
        <f t="shared" si="38"/>
        <v>13020.028208328695</v>
      </c>
      <c r="F372" s="3">
        <f t="shared" si="39"/>
        <v>113437.64237150413</v>
      </c>
      <c r="G372" s="3">
        <f t="shared" si="40"/>
        <v>2883467.5434948746</v>
      </c>
      <c r="H372" s="3">
        <f t="shared" si="41"/>
        <v>1686562.3576284966</v>
      </c>
    </row>
    <row r="373" spans="2:8" x14ac:dyDescent="0.25">
      <c r="B373" s="3">
        <f t="shared" si="35"/>
        <v>352</v>
      </c>
      <c r="C373" s="3">
        <f t="shared" si="36"/>
        <v>12277.956964481771</v>
      </c>
      <c r="D373">
        <f t="shared" si="37"/>
        <v>742.07124384692281</v>
      </c>
      <c r="E373">
        <f t="shared" si="38"/>
        <v>13020.028208328695</v>
      </c>
      <c r="F373" s="3">
        <f t="shared" si="39"/>
        <v>101159.68540702236</v>
      </c>
      <c r="G373" s="3">
        <f t="shared" si="40"/>
        <v>2884209.6147387214</v>
      </c>
      <c r="H373" s="3">
        <f t="shared" si="41"/>
        <v>1698840.3145929785</v>
      </c>
    </row>
    <row r="374" spans="2:8" x14ac:dyDescent="0.25">
      <c r="B374" s="3">
        <f t="shared" si="35"/>
        <v>353</v>
      </c>
      <c r="C374" s="3">
        <f t="shared" si="36"/>
        <v>12358.27526629109</v>
      </c>
      <c r="D374">
        <f t="shared" si="37"/>
        <v>661.75294203760461</v>
      </c>
      <c r="E374">
        <f t="shared" si="38"/>
        <v>13020.028208328695</v>
      </c>
      <c r="F374" s="3">
        <f t="shared" si="39"/>
        <v>88801.41014073127</v>
      </c>
      <c r="G374" s="3">
        <f t="shared" si="40"/>
        <v>2884871.3676807592</v>
      </c>
      <c r="H374" s="3">
        <f t="shared" si="41"/>
        <v>1711198.5898592696</v>
      </c>
    </row>
    <row r="375" spans="2:8" x14ac:dyDescent="0.25">
      <c r="B375" s="3">
        <f t="shared" si="35"/>
        <v>354</v>
      </c>
      <c r="C375" s="3">
        <f t="shared" si="36"/>
        <v>12439.118983658078</v>
      </c>
      <c r="D375">
        <f t="shared" si="37"/>
        <v>580.90922467061705</v>
      </c>
      <c r="E375">
        <f t="shared" si="38"/>
        <v>13020.028208328695</v>
      </c>
      <c r="F375" s="3">
        <f t="shared" si="39"/>
        <v>76362.291157073196</v>
      </c>
      <c r="G375" s="3">
        <f t="shared" si="40"/>
        <v>2885452.27690543</v>
      </c>
      <c r="H375" s="3">
        <f t="shared" si="41"/>
        <v>1723637.7088429276</v>
      </c>
    </row>
    <row r="376" spans="2:8" x14ac:dyDescent="0.25">
      <c r="B376" s="3">
        <f t="shared" si="35"/>
        <v>355</v>
      </c>
      <c r="C376" s="3">
        <f t="shared" si="36"/>
        <v>12520.491553676175</v>
      </c>
      <c r="D376">
        <f t="shared" si="37"/>
        <v>499.53665465252044</v>
      </c>
      <c r="E376">
        <f t="shared" si="38"/>
        <v>13020.028208328695</v>
      </c>
      <c r="F376" s="3">
        <f t="shared" si="39"/>
        <v>63841.799603397019</v>
      </c>
      <c r="G376" s="3">
        <f t="shared" si="40"/>
        <v>2885951.8135600826</v>
      </c>
      <c r="H376" s="3">
        <f t="shared" si="41"/>
        <v>1736158.2003966037</v>
      </c>
    </row>
    <row r="377" spans="2:8" x14ac:dyDescent="0.25">
      <c r="B377" s="3">
        <f t="shared" si="35"/>
        <v>356</v>
      </c>
      <c r="C377" s="3">
        <f t="shared" si="36"/>
        <v>12602.39643592314</v>
      </c>
      <c r="D377">
        <f t="shared" si="37"/>
        <v>417.63177240555547</v>
      </c>
      <c r="E377">
        <f t="shared" si="38"/>
        <v>13020.028208328695</v>
      </c>
      <c r="F377" s="3">
        <f t="shared" si="39"/>
        <v>51239.40316747388</v>
      </c>
      <c r="G377" s="3">
        <f t="shared" si="40"/>
        <v>2886369.445332488</v>
      </c>
      <c r="H377" s="3">
        <f t="shared" si="41"/>
        <v>1748760.5968325268</v>
      </c>
    </row>
    <row r="378" spans="2:8" x14ac:dyDescent="0.25">
      <c r="B378" s="3">
        <f t="shared" si="35"/>
        <v>357</v>
      </c>
      <c r="C378" s="3">
        <f t="shared" si="36"/>
        <v>12684.837112608137</v>
      </c>
      <c r="D378">
        <f t="shared" si="37"/>
        <v>335.19109572055828</v>
      </c>
      <c r="E378">
        <f t="shared" si="38"/>
        <v>13020.028208328695</v>
      </c>
      <c r="F378" s="3">
        <f t="shared" si="39"/>
        <v>38554.566054865747</v>
      </c>
      <c r="G378" s="3">
        <f t="shared" si="40"/>
        <v>2886704.6364282086</v>
      </c>
      <c r="H378" s="3">
        <f t="shared" si="41"/>
        <v>1761445.433945135</v>
      </c>
    </row>
    <row r="379" spans="2:8" x14ac:dyDescent="0.25">
      <c r="B379" s="3">
        <f t="shared" si="35"/>
        <v>358</v>
      </c>
      <c r="C379" s="3">
        <f t="shared" si="36"/>
        <v>12767.817088719781</v>
      </c>
      <c r="D379">
        <f t="shared" si="37"/>
        <v>252.21111960891344</v>
      </c>
      <c r="E379">
        <f t="shared" si="38"/>
        <v>13020.028208328695</v>
      </c>
      <c r="F379" s="3">
        <f t="shared" si="39"/>
        <v>25786.748966145966</v>
      </c>
      <c r="G379" s="3">
        <f t="shared" si="40"/>
        <v>2886956.8475478175</v>
      </c>
      <c r="H379" s="3">
        <f t="shared" si="41"/>
        <v>1774213.2510338547</v>
      </c>
    </row>
    <row r="380" spans="2:8" x14ac:dyDescent="0.25">
      <c r="B380" s="3">
        <f t="shared" si="35"/>
        <v>359</v>
      </c>
      <c r="C380" s="3">
        <f t="shared" si="36"/>
        <v>12851.339892175156</v>
      </c>
      <c r="D380">
        <f t="shared" si="37"/>
        <v>168.68831615353818</v>
      </c>
      <c r="E380">
        <f t="shared" si="38"/>
        <v>13020.028208328695</v>
      </c>
      <c r="F380" s="3">
        <f t="shared" si="39"/>
        <v>12935.40907397081</v>
      </c>
      <c r="G380" s="3">
        <f t="shared" si="40"/>
        <v>2887125.5358639709</v>
      </c>
      <c r="H380" s="3">
        <f t="shared" si="41"/>
        <v>1787064.5909260297</v>
      </c>
    </row>
    <row r="381" spans="2:8" x14ac:dyDescent="0.25">
      <c r="B381" s="3">
        <f t="shared" si="35"/>
        <v>360</v>
      </c>
      <c r="C381" s="3">
        <f t="shared" si="36"/>
        <v>12935.40907397081</v>
      </c>
      <c r="D381">
        <f t="shared" si="37"/>
        <v>84.619134358892381</v>
      </c>
      <c r="E381">
        <f t="shared" si="38"/>
        <v>13020.028208329702</v>
      </c>
      <c r="F381" s="3">
        <f t="shared" si="39"/>
        <v>0</v>
      </c>
      <c r="G381" s="3">
        <f t="shared" si="40"/>
        <v>0</v>
      </c>
      <c r="H381" s="3">
        <f t="shared" si="41"/>
        <v>0</v>
      </c>
    </row>
    <row r="382" spans="2:8" x14ac:dyDescent="0.25">
      <c r="B382" s="3">
        <f t="shared" si="35"/>
        <v>361</v>
      </c>
      <c r="C382" s="3">
        <f t="shared" si="36"/>
        <v>0</v>
      </c>
      <c r="D382">
        <f t="shared" si="37"/>
        <v>0</v>
      </c>
      <c r="E382">
        <f t="shared" si="38"/>
        <v>0</v>
      </c>
      <c r="F382" s="3">
        <f t="shared" si="39"/>
        <v>0</v>
      </c>
      <c r="G382" s="3">
        <f t="shared" si="40"/>
        <v>0</v>
      </c>
      <c r="H382" s="3">
        <f t="shared" si="41"/>
        <v>0</v>
      </c>
    </row>
    <row r="383" spans="2:8" x14ac:dyDescent="0.25">
      <c r="B383" s="3">
        <f t="shared" si="35"/>
        <v>362</v>
      </c>
      <c r="C383" s="3">
        <f t="shared" si="36"/>
        <v>0</v>
      </c>
      <c r="D383">
        <f t="shared" si="37"/>
        <v>0</v>
      </c>
      <c r="E383">
        <f t="shared" si="38"/>
        <v>0</v>
      </c>
      <c r="F383" s="3">
        <f t="shared" si="39"/>
        <v>0</v>
      </c>
      <c r="G383" s="3">
        <f t="shared" si="40"/>
        <v>0</v>
      </c>
      <c r="H383" s="3">
        <f t="shared" si="41"/>
        <v>0</v>
      </c>
    </row>
    <row r="384" spans="2:8" x14ac:dyDescent="0.25">
      <c r="B384" s="3">
        <f t="shared" si="35"/>
        <v>363</v>
      </c>
      <c r="C384" s="3">
        <f t="shared" si="36"/>
        <v>0</v>
      </c>
      <c r="D384">
        <f t="shared" si="37"/>
        <v>0</v>
      </c>
      <c r="E384">
        <f t="shared" si="38"/>
        <v>0</v>
      </c>
      <c r="F384" s="3">
        <f t="shared" si="39"/>
        <v>0</v>
      </c>
      <c r="G384" s="3">
        <f t="shared" si="40"/>
        <v>0</v>
      </c>
      <c r="H384" s="3">
        <f t="shared" si="41"/>
        <v>0</v>
      </c>
    </row>
    <row r="385" spans="2:8" x14ac:dyDescent="0.25">
      <c r="B385" s="3">
        <f t="shared" si="35"/>
        <v>364</v>
      </c>
      <c r="C385" s="3">
        <f t="shared" si="36"/>
        <v>0</v>
      </c>
      <c r="D385">
        <f t="shared" si="37"/>
        <v>0</v>
      </c>
      <c r="E385">
        <f t="shared" si="38"/>
        <v>0</v>
      </c>
      <c r="F385" s="3">
        <f t="shared" si="39"/>
        <v>0</v>
      </c>
      <c r="G385" s="3">
        <f t="shared" si="40"/>
        <v>0</v>
      </c>
      <c r="H385" s="3">
        <f t="shared" si="41"/>
        <v>0</v>
      </c>
    </row>
    <row r="386" spans="2:8" x14ac:dyDescent="0.25">
      <c r="B386" s="3">
        <f t="shared" si="35"/>
        <v>365</v>
      </c>
      <c r="C386" s="3">
        <f t="shared" si="36"/>
        <v>0</v>
      </c>
      <c r="D386">
        <f t="shared" si="37"/>
        <v>0</v>
      </c>
      <c r="E386">
        <f t="shared" si="38"/>
        <v>0</v>
      </c>
      <c r="F386" s="3">
        <f t="shared" si="39"/>
        <v>0</v>
      </c>
      <c r="G386" s="3">
        <f t="shared" si="40"/>
        <v>0</v>
      </c>
      <c r="H386" s="3">
        <f t="shared" si="41"/>
        <v>0</v>
      </c>
    </row>
    <row r="387" spans="2:8" x14ac:dyDescent="0.25">
      <c r="B387" s="3">
        <f t="shared" si="35"/>
        <v>366</v>
      </c>
      <c r="C387" s="3">
        <f t="shared" si="36"/>
        <v>0</v>
      </c>
      <c r="D387">
        <f t="shared" si="37"/>
        <v>0</v>
      </c>
      <c r="E387">
        <f t="shared" si="38"/>
        <v>0</v>
      </c>
      <c r="F387" s="3">
        <f t="shared" si="39"/>
        <v>0</v>
      </c>
      <c r="G387" s="3">
        <f t="shared" si="40"/>
        <v>0</v>
      </c>
      <c r="H387" s="3">
        <f t="shared" si="41"/>
        <v>0</v>
      </c>
    </row>
    <row r="388" spans="2:8" x14ac:dyDescent="0.25">
      <c r="B388" s="3">
        <f t="shared" si="35"/>
        <v>367</v>
      </c>
      <c r="C388" s="3">
        <f t="shared" si="36"/>
        <v>0</v>
      </c>
      <c r="D388">
        <f t="shared" si="37"/>
        <v>0</v>
      </c>
      <c r="E388">
        <f t="shared" si="38"/>
        <v>0</v>
      </c>
      <c r="F388" s="3">
        <f t="shared" si="39"/>
        <v>0</v>
      </c>
      <c r="G388" s="3">
        <f t="shared" si="40"/>
        <v>0</v>
      </c>
      <c r="H388" s="3">
        <f t="shared" si="41"/>
        <v>0</v>
      </c>
    </row>
    <row r="389" spans="2:8" x14ac:dyDescent="0.25">
      <c r="B389" s="3">
        <f t="shared" si="35"/>
        <v>368</v>
      </c>
      <c r="C389" s="3">
        <f t="shared" si="36"/>
        <v>0</v>
      </c>
      <c r="D389">
        <f t="shared" si="37"/>
        <v>0</v>
      </c>
      <c r="E389">
        <f t="shared" si="38"/>
        <v>0</v>
      </c>
      <c r="F389" s="3">
        <f t="shared" si="39"/>
        <v>0</v>
      </c>
      <c r="G389" s="3">
        <f t="shared" si="40"/>
        <v>0</v>
      </c>
      <c r="H389" s="3">
        <f t="shared" si="41"/>
        <v>0</v>
      </c>
    </row>
    <row r="390" spans="2:8" x14ac:dyDescent="0.25">
      <c r="B390" s="3">
        <f t="shared" si="35"/>
        <v>369</v>
      </c>
      <c r="C390" s="3">
        <f t="shared" si="36"/>
        <v>0</v>
      </c>
      <c r="D390">
        <f t="shared" si="37"/>
        <v>0</v>
      </c>
      <c r="E390">
        <f t="shared" si="38"/>
        <v>0</v>
      </c>
      <c r="F390" s="3">
        <f t="shared" si="39"/>
        <v>0</v>
      </c>
      <c r="G390" s="3">
        <f t="shared" si="40"/>
        <v>0</v>
      </c>
      <c r="H390" s="3">
        <f t="shared" si="41"/>
        <v>0</v>
      </c>
    </row>
    <row r="391" spans="2:8" x14ac:dyDescent="0.25">
      <c r="B391" s="3">
        <f t="shared" si="35"/>
        <v>370</v>
      </c>
      <c r="C391" s="3">
        <f t="shared" si="36"/>
        <v>0</v>
      </c>
      <c r="D391">
        <f t="shared" si="37"/>
        <v>0</v>
      </c>
      <c r="E391">
        <f t="shared" si="38"/>
        <v>0</v>
      </c>
      <c r="F391" s="3">
        <f t="shared" si="39"/>
        <v>0</v>
      </c>
      <c r="G391" s="3">
        <f t="shared" si="40"/>
        <v>0</v>
      </c>
      <c r="H391" s="3">
        <f t="shared" si="41"/>
        <v>0</v>
      </c>
    </row>
    <row r="392" spans="2:8" x14ac:dyDescent="0.25">
      <c r="B392" s="3">
        <f t="shared" si="35"/>
        <v>371</v>
      </c>
      <c r="C392" s="3">
        <f t="shared" si="36"/>
        <v>0</v>
      </c>
      <c r="D392">
        <f t="shared" si="37"/>
        <v>0</v>
      </c>
      <c r="E392">
        <f t="shared" si="38"/>
        <v>0</v>
      </c>
      <c r="F392" s="3">
        <f t="shared" si="39"/>
        <v>0</v>
      </c>
      <c r="G392" s="3">
        <f t="shared" si="40"/>
        <v>0</v>
      </c>
      <c r="H392" s="3">
        <f t="shared" si="41"/>
        <v>0</v>
      </c>
    </row>
    <row r="393" spans="2:8" x14ac:dyDescent="0.25">
      <c r="B393" s="3">
        <f t="shared" ref="B393:B445" si="42">B392+1</f>
        <v>372</v>
      </c>
      <c r="C393" s="3">
        <f t="shared" si="36"/>
        <v>0</v>
      </c>
      <c r="D393">
        <f t="shared" si="37"/>
        <v>0</v>
      </c>
      <c r="E393">
        <f t="shared" si="38"/>
        <v>0</v>
      </c>
      <c r="F393" s="3">
        <f t="shared" si="39"/>
        <v>0</v>
      </c>
      <c r="G393" s="3">
        <f t="shared" si="40"/>
        <v>0</v>
      </c>
      <c r="H393" s="3">
        <f t="shared" si="41"/>
        <v>0</v>
      </c>
    </row>
    <row r="394" spans="2:8" x14ac:dyDescent="0.25">
      <c r="B394" s="3">
        <f t="shared" si="42"/>
        <v>373</v>
      </c>
      <c r="C394" s="3">
        <f t="shared" si="36"/>
        <v>0</v>
      </c>
      <c r="D394">
        <f t="shared" si="37"/>
        <v>0</v>
      </c>
      <c r="E394">
        <f t="shared" si="38"/>
        <v>0</v>
      </c>
      <c r="F394" s="3">
        <f t="shared" si="39"/>
        <v>0</v>
      </c>
      <c r="G394" s="3">
        <f t="shared" si="40"/>
        <v>0</v>
      </c>
      <c r="H394" s="3">
        <f t="shared" si="41"/>
        <v>0</v>
      </c>
    </row>
    <row r="395" spans="2:8" x14ac:dyDescent="0.25">
      <c r="B395" s="3">
        <f t="shared" si="42"/>
        <v>374</v>
      </c>
      <c r="C395" s="3">
        <f t="shared" si="36"/>
        <v>0</v>
      </c>
      <c r="D395">
        <f t="shared" si="37"/>
        <v>0</v>
      </c>
      <c r="E395">
        <f t="shared" si="38"/>
        <v>0</v>
      </c>
      <c r="F395" s="3">
        <f t="shared" si="39"/>
        <v>0</v>
      </c>
      <c r="G395" s="3">
        <f t="shared" si="40"/>
        <v>0</v>
      </c>
      <c r="H395" s="3">
        <f t="shared" si="41"/>
        <v>0</v>
      </c>
    </row>
    <row r="396" spans="2:8" x14ac:dyDescent="0.25">
      <c r="B396" s="3">
        <f t="shared" si="42"/>
        <v>375</v>
      </c>
      <c r="C396" s="3">
        <f t="shared" si="36"/>
        <v>0</v>
      </c>
      <c r="D396">
        <f t="shared" si="37"/>
        <v>0</v>
      </c>
      <c r="E396">
        <f t="shared" si="38"/>
        <v>0</v>
      </c>
      <c r="F396" s="3">
        <f t="shared" si="39"/>
        <v>0</v>
      </c>
      <c r="G396" s="3">
        <f t="shared" si="40"/>
        <v>0</v>
      </c>
      <c r="H396" s="3">
        <f t="shared" si="41"/>
        <v>0</v>
      </c>
    </row>
    <row r="397" spans="2:8" x14ac:dyDescent="0.25">
      <c r="B397" s="3">
        <f t="shared" si="42"/>
        <v>376</v>
      </c>
      <c r="C397" s="3">
        <f t="shared" si="36"/>
        <v>0</v>
      </c>
      <c r="D397">
        <f t="shared" si="37"/>
        <v>0</v>
      </c>
      <c r="E397">
        <f t="shared" si="38"/>
        <v>0</v>
      </c>
      <c r="F397" s="3">
        <f t="shared" si="39"/>
        <v>0</v>
      </c>
      <c r="G397" s="3">
        <f t="shared" si="40"/>
        <v>0</v>
      </c>
      <c r="H397" s="3">
        <f t="shared" si="41"/>
        <v>0</v>
      </c>
    </row>
    <row r="398" spans="2:8" x14ac:dyDescent="0.25">
      <c r="B398" s="3">
        <f t="shared" si="42"/>
        <v>377</v>
      </c>
      <c r="C398" s="3">
        <f t="shared" si="36"/>
        <v>0</v>
      </c>
      <c r="D398">
        <f t="shared" si="37"/>
        <v>0</v>
      </c>
      <c r="E398">
        <f t="shared" si="38"/>
        <v>0</v>
      </c>
      <c r="F398" s="3">
        <f t="shared" si="39"/>
        <v>0</v>
      </c>
      <c r="G398" s="3">
        <f t="shared" si="40"/>
        <v>0</v>
      </c>
      <c r="H398" s="3">
        <f t="shared" si="41"/>
        <v>0</v>
      </c>
    </row>
    <row r="399" spans="2:8" x14ac:dyDescent="0.25">
      <c r="B399" s="3">
        <f t="shared" si="42"/>
        <v>378</v>
      </c>
      <c r="C399" s="3">
        <f t="shared" si="36"/>
        <v>0</v>
      </c>
      <c r="D399">
        <f t="shared" si="37"/>
        <v>0</v>
      </c>
      <c r="E399">
        <f t="shared" si="38"/>
        <v>0</v>
      </c>
      <c r="F399" s="3">
        <f t="shared" si="39"/>
        <v>0</v>
      </c>
      <c r="G399" s="3">
        <f t="shared" si="40"/>
        <v>0</v>
      </c>
      <c r="H399" s="3">
        <f t="shared" si="41"/>
        <v>0</v>
      </c>
    </row>
    <row r="400" spans="2:8" x14ac:dyDescent="0.25">
      <c r="B400" s="3">
        <f t="shared" si="42"/>
        <v>379</v>
      </c>
      <c r="C400" s="3">
        <f t="shared" si="36"/>
        <v>0</v>
      </c>
      <c r="D400">
        <f t="shared" si="37"/>
        <v>0</v>
      </c>
      <c r="E400">
        <f t="shared" si="38"/>
        <v>0</v>
      </c>
      <c r="F400" s="3">
        <f t="shared" si="39"/>
        <v>0</v>
      </c>
      <c r="G400" s="3">
        <f t="shared" si="40"/>
        <v>0</v>
      </c>
      <c r="H400" s="3">
        <f t="shared" si="41"/>
        <v>0</v>
      </c>
    </row>
    <row r="401" spans="2:8" x14ac:dyDescent="0.25">
      <c r="B401" s="3">
        <f t="shared" si="42"/>
        <v>380</v>
      </c>
      <c r="C401" s="3">
        <f t="shared" si="36"/>
        <v>0</v>
      </c>
      <c r="D401">
        <f t="shared" si="37"/>
        <v>0</v>
      </c>
      <c r="E401">
        <f t="shared" si="38"/>
        <v>0</v>
      </c>
      <c r="F401" s="3">
        <f t="shared" si="39"/>
        <v>0</v>
      </c>
      <c r="G401" s="3">
        <f t="shared" si="40"/>
        <v>0</v>
      </c>
      <c r="H401" s="3">
        <f t="shared" si="41"/>
        <v>0</v>
      </c>
    </row>
    <row r="402" spans="2:8" x14ac:dyDescent="0.25">
      <c r="B402" s="3">
        <f t="shared" si="42"/>
        <v>381</v>
      </c>
      <c r="C402" s="3">
        <f t="shared" si="36"/>
        <v>0</v>
      </c>
      <c r="D402">
        <f t="shared" si="37"/>
        <v>0</v>
      </c>
      <c r="E402">
        <f t="shared" si="38"/>
        <v>0</v>
      </c>
      <c r="F402" s="3">
        <f t="shared" si="39"/>
        <v>0</v>
      </c>
      <c r="G402" s="3">
        <f t="shared" si="40"/>
        <v>0</v>
      </c>
      <c r="H402" s="3">
        <f t="shared" si="41"/>
        <v>0</v>
      </c>
    </row>
    <row r="403" spans="2:8" x14ac:dyDescent="0.25">
      <c r="B403" s="3">
        <f t="shared" si="42"/>
        <v>382</v>
      </c>
      <c r="C403" s="3">
        <f t="shared" si="36"/>
        <v>0</v>
      </c>
      <c r="D403">
        <f t="shared" si="37"/>
        <v>0</v>
      </c>
      <c r="E403">
        <f t="shared" si="38"/>
        <v>0</v>
      </c>
      <c r="F403" s="3">
        <f t="shared" si="39"/>
        <v>0</v>
      </c>
      <c r="G403" s="3">
        <f t="shared" si="40"/>
        <v>0</v>
      </c>
      <c r="H403" s="3">
        <f t="shared" si="41"/>
        <v>0</v>
      </c>
    </row>
    <row r="404" spans="2:8" x14ac:dyDescent="0.25">
      <c r="B404" s="3">
        <f t="shared" si="42"/>
        <v>383</v>
      </c>
      <c r="C404" s="3">
        <f t="shared" si="36"/>
        <v>0</v>
      </c>
      <c r="D404">
        <f t="shared" si="37"/>
        <v>0</v>
      </c>
      <c r="E404">
        <f t="shared" si="38"/>
        <v>0</v>
      </c>
      <c r="F404" s="3">
        <f t="shared" si="39"/>
        <v>0</v>
      </c>
      <c r="G404" s="3">
        <f t="shared" si="40"/>
        <v>0</v>
      </c>
      <c r="H404" s="3">
        <f t="shared" si="41"/>
        <v>0</v>
      </c>
    </row>
    <row r="405" spans="2:8" x14ac:dyDescent="0.25">
      <c r="B405" s="3">
        <f t="shared" si="42"/>
        <v>384</v>
      </c>
      <c r="C405" s="3">
        <f t="shared" si="36"/>
        <v>0</v>
      </c>
      <c r="D405">
        <f t="shared" si="37"/>
        <v>0</v>
      </c>
      <c r="E405">
        <f t="shared" si="38"/>
        <v>0</v>
      </c>
      <c r="F405" s="3">
        <f t="shared" si="39"/>
        <v>0</v>
      </c>
      <c r="G405" s="3">
        <f t="shared" si="40"/>
        <v>0</v>
      </c>
      <c r="H405" s="3">
        <f t="shared" si="41"/>
        <v>0</v>
      </c>
    </row>
    <row r="406" spans="2:8" x14ac:dyDescent="0.25">
      <c r="B406" s="3">
        <f t="shared" si="42"/>
        <v>385</v>
      </c>
      <c r="C406" s="3">
        <f t="shared" si="36"/>
        <v>0</v>
      </c>
      <c r="D406">
        <f t="shared" si="37"/>
        <v>0</v>
      </c>
      <c r="E406">
        <f t="shared" si="38"/>
        <v>0</v>
      </c>
      <c r="F406" s="3">
        <f t="shared" si="39"/>
        <v>0</v>
      </c>
      <c r="G406" s="3">
        <f t="shared" si="40"/>
        <v>0</v>
      </c>
      <c r="H406" s="3">
        <f t="shared" si="41"/>
        <v>0</v>
      </c>
    </row>
    <row r="407" spans="2:8" x14ac:dyDescent="0.25">
      <c r="B407" s="3">
        <f t="shared" si="42"/>
        <v>386</v>
      </c>
      <c r="C407" s="3">
        <f t="shared" ref="C407:C445" si="43">E407-D407</f>
        <v>0</v>
      </c>
      <c r="D407">
        <f t="shared" ref="D407:D445" si="44">IF(F406&gt;0,F406*$C$3/12,0)</f>
        <v>0</v>
      </c>
      <c r="E407">
        <f t="shared" ref="E407:E445" si="45">IF(F406&gt;$C$5,$C$5, F406+D407)</f>
        <v>0</v>
      </c>
      <c r="F407" s="3">
        <f t="shared" ref="F407:F445" si="46">MAX(F406-C407,0)</f>
        <v>0</v>
      </c>
      <c r="G407" s="3">
        <f t="shared" ref="G407:G445" si="47">IF(F407&gt;0,G406+D407,0)</f>
        <v>0</v>
      </c>
      <c r="H407" s="3">
        <f t="shared" ref="H407:H445" si="48">IF(F407&gt;0,H406+C407,0)</f>
        <v>0</v>
      </c>
    </row>
    <row r="408" spans="2:8" x14ac:dyDescent="0.25">
      <c r="B408" s="3">
        <f t="shared" si="42"/>
        <v>387</v>
      </c>
      <c r="C408" s="3">
        <f t="shared" si="43"/>
        <v>0</v>
      </c>
      <c r="D408">
        <f t="shared" si="44"/>
        <v>0</v>
      </c>
      <c r="E408">
        <f t="shared" si="45"/>
        <v>0</v>
      </c>
      <c r="F408" s="3">
        <f t="shared" si="46"/>
        <v>0</v>
      </c>
      <c r="G408" s="3">
        <f t="shared" si="47"/>
        <v>0</v>
      </c>
      <c r="H408" s="3">
        <f t="shared" si="48"/>
        <v>0</v>
      </c>
    </row>
    <row r="409" spans="2:8" x14ac:dyDescent="0.25">
      <c r="B409" s="3">
        <f t="shared" si="42"/>
        <v>388</v>
      </c>
      <c r="C409" s="3">
        <f t="shared" si="43"/>
        <v>0</v>
      </c>
      <c r="D409">
        <f t="shared" si="44"/>
        <v>0</v>
      </c>
      <c r="E409">
        <f t="shared" si="45"/>
        <v>0</v>
      </c>
      <c r="F409" s="3">
        <f t="shared" si="46"/>
        <v>0</v>
      </c>
      <c r="G409" s="3">
        <f t="shared" si="47"/>
        <v>0</v>
      </c>
      <c r="H409" s="3">
        <f t="shared" si="48"/>
        <v>0</v>
      </c>
    </row>
    <row r="410" spans="2:8" x14ac:dyDescent="0.25">
      <c r="B410" s="3">
        <f t="shared" si="42"/>
        <v>389</v>
      </c>
      <c r="C410" s="3">
        <f t="shared" si="43"/>
        <v>0</v>
      </c>
      <c r="D410">
        <f t="shared" si="44"/>
        <v>0</v>
      </c>
      <c r="E410">
        <f t="shared" si="45"/>
        <v>0</v>
      </c>
      <c r="F410" s="3">
        <f t="shared" si="46"/>
        <v>0</v>
      </c>
      <c r="G410" s="3">
        <f t="shared" si="47"/>
        <v>0</v>
      </c>
      <c r="H410" s="3">
        <f t="shared" si="48"/>
        <v>0</v>
      </c>
    </row>
    <row r="411" spans="2:8" x14ac:dyDescent="0.25">
      <c r="B411" s="3">
        <f t="shared" si="42"/>
        <v>390</v>
      </c>
      <c r="C411" s="3">
        <f t="shared" si="43"/>
        <v>0</v>
      </c>
      <c r="D411">
        <f t="shared" si="44"/>
        <v>0</v>
      </c>
      <c r="E411">
        <f t="shared" si="45"/>
        <v>0</v>
      </c>
      <c r="F411" s="3">
        <f t="shared" si="46"/>
        <v>0</v>
      </c>
      <c r="G411" s="3">
        <f t="shared" si="47"/>
        <v>0</v>
      </c>
      <c r="H411" s="3">
        <f t="shared" si="48"/>
        <v>0</v>
      </c>
    </row>
    <row r="412" spans="2:8" x14ac:dyDescent="0.25">
      <c r="B412" s="3">
        <f t="shared" si="42"/>
        <v>391</v>
      </c>
      <c r="C412" s="3">
        <f t="shared" si="43"/>
        <v>0</v>
      </c>
      <c r="D412">
        <f t="shared" si="44"/>
        <v>0</v>
      </c>
      <c r="E412">
        <f t="shared" si="45"/>
        <v>0</v>
      </c>
      <c r="F412" s="3">
        <f t="shared" si="46"/>
        <v>0</v>
      </c>
      <c r="G412" s="3">
        <f t="shared" si="47"/>
        <v>0</v>
      </c>
      <c r="H412" s="3">
        <f t="shared" si="48"/>
        <v>0</v>
      </c>
    </row>
    <row r="413" spans="2:8" x14ac:dyDescent="0.25">
      <c r="B413" s="3">
        <f t="shared" si="42"/>
        <v>392</v>
      </c>
      <c r="C413" s="3">
        <f t="shared" si="43"/>
        <v>0</v>
      </c>
      <c r="D413">
        <f t="shared" si="44"/>
        <v>0</v>
      </c>
      <c r="E413">
        <f t="shared" si="45"/>
        <v>0</v>
      </c>
      <c r="F413" s="3">
        <f t="shared" si="46"/>
        <v>0</v>
      </c>
      <c r="G413" s="3">
        <f t="shared" si="47"/>
        <v>0</v>
      </c>
      <c r="H413" s="3">
        <f t="shared" si="48"/>
        <v>0</v>
      </c>
    </row>
    <row r="414" spans="2:8" x14ac:dyDescent="0.25">
      <c r="B414" s="3">
        <f t="shared" si="42"/>
        <v>393</v>
      </c>
      <c r="C414" s="3">
        <f t="shared" si="43"/>
        <v>0</v>
      </c>
      <c r="D414">
        <f t="shared" si="44"/>
        <v>0</v>
      </c>
      <c r="E414">
        <f t="shared" si="45"/>
        <v>0</v>
      </c>
      <c r="F414" s="3">
        <f t="shared" si="46"/>
        <v>0</v>
      </c>
      <c r="G414" s="3">
        <f t="shared" si="47"/>
        <v>0</v>
      </c>
      <c r="H414" s="3">
        <f t="shared" si="48"/>
        <v>0</v>
      </c>
    </row>
    <row r="415" spans="2:8" x14ac:dyDescent="0.25">
      <c r="B415" s="3">
        <f t="shared" si="42"/>
        <v>394</v>
      </c>
      <c r="C415" s="3">
        <f t="shared" si="43"/>
        <v>0</v>
      </c>
      <c r="D415">
        <f t="shared" si="44"/>
        <v>0</v>
      </c>
      <c r="E415">
        <f t="shared" si="45"/>
        <v>0</v>
      </c>
      <c r="F415" s="3">
        <f t="shared" si="46"/>
        <v>0</v>
      </c>
      <c r="G415" s="3">
        <f t="shared" si="47"/>
        <v>0</v>
      </c>
      <c r="H415" s="3">
        <f t="shared" si="48"/>
        <v>0</v>
      </c>
    </row>
    <row r="416" spans="2:8" x14ac:dyDescent="0.25">
      <c r="B416" s="3">
        <f t="shared" si="42"/>
        <v>395</v>
      </c>
      <c r="C416" s="3">
        <f t="shared" si="43"/>
        <v>0</v>
      </c>
      <c r="D416">
        <f t="shared" si="44"/>
        <v>0</v>
      </c>
      <c r="E416">
        <f t="shared" si="45"/>
        <v>0</v>
      </c>
      <c r="F416" s="3">
        <f t="shared" si="46"/>
        <v>0</v>
      </c>
      <c r="G416" s="3">
        <f t="shared" si="47"/>
        <v>0</v>
      </c>
      <c r="H416" s="3">
        <f t="shared" si="48"/>
        <v>0</v>
      </c>
    </row>
    <row r="417" spans="2:8" x14ac:dyDescent="0.25">
      <c r="B417" s="3">
        <f t="shared" si="42"/>
        <v>396</v>
      </c>
      <c r="C417" s="3">
        <f t="shared" si="43"/>
        <v>0</v>
      </c>
      <c r="D417">
        <f t="shared" si="44"/>
        <v>0</v>
      </c>
      <c r="E417">
        <f t="shared" si="45"/>
        <v>0</v>
      </c>
      <c r="F417" s="3">
        <f t="shared" si="46"/>
        <v>0</v>
      </c>
      <c r="G417" s="3">
        <f t="shared" si="47"/>
        <v>0</v>
      </c>
      <c r="H417" s="3">
        <f t="shared" si="48"/>
        <v>0</v>
      </c>
    </row>
    <row r="418" spans="2:8" x14ac:dyDescent="0.25">
      <c r="B418" s="3">
        <f t="shared" si="42"/>
        <v>397</v>
      </c>
      <c r="C418" s="3">
        <f t="shared" si="43"/>
        <v>0</v>
      </c>
      <c r="D418">
        <f t="shared" si="44"/>
        <v>0</v>
      </c>
      <c r="E418">
        <f t="shared" si="45"/>
        <v>0</v>
      </c>
      <c r="F418" s="3">
        <f t="shared" si="46"/>
        <v>0</v>
      </c>
      <c r="G418" s="3">
        <f t="shared" si="47"/>
        <v>0</v>
      </c>
      <c r="H418" s="3">
        <f t="shared" si="48"/>
        <v>0</v>
      </c>
    </row>
    <row r="419" spans="2:8" x14ac:dyDescent="0.25">
      <c r="B419" s="3">
        <f t="shared" si="42"/>
        <v>398</v>
      </c>
      <c r="C419" s="3">
        <f t="shared" si="43"/>
        <v>0</v>
      </c>
      <c r="D419">
        <f t="shared" si="44"/>
        <v>0</v>
      </c>
      <c r="E419">
        <f t="shared" si="45"/>
        <v>0</v>
      </c>
      <c r="F419" s="3">
        <f t="shared" si="46"/>
        <v>0</v>
      </c>
      <c r="G419" s="3">
        <f t="shared" si="47"/>
        <v>0</v>
      </c>
      <c r="H419" s="3">
        <f t="shared" si="48"/>
        <v>0</v>
      </c>
    </row>
    <row r="420" spans="2:8" x14ac:dyDescent="0.25">
      <c r="B420" s="3">
        <f t="shared" si="42"/>
        <v>399</v>
      </c>
      <c r="C420" s="3">
        <f t="shared" si="43"/>
        <v>0</v>
      </c>
      <c r="D420">
        <f t="shared" si="44"/>
        <v>0</v>
      </c>
      <c r="E420">
        <f t="shared" si="45"/>
        <v>0</v>
      </c>
      <c r="F420" s="3">
        <f t="shared" si="46"/>
        <v>0</v>
      </c>
      <c r="G420" s="3">
        <f t="shared" si="47"/>
        <v>0</v>
      </c>
      <c r="H420" s="3">
        <f t="shared" si="48"/>
        <v>0</v>
      </c>
    </row>
    <row r="421" spans="2:8" x14ac:dyDescent="0.25">
      <c r="B421" s="3">
        <f t="shared" si="42"/>
        <v>400</v>
      </c>
      <c r="C421" s="3">
        <f t="shared" si="43"/>
        <v>0</v>
      </c>
      <c r="D421">
        <f t="shared" si="44"/>
        <v>0</v>
      </c>
      <c r="E421">
        <f t="shared" si="45"/>
        <v>0</v>
      </c>
      <c r="F421" s="3">
        <f t="shared" si="46"/>
        <v>0</v>
      </c>
      <c r="G421" s="3">
        <f t="shared" si="47"/>
        <v>0</v>
      </c>
      <c r="H421" s="3">
        <f t="shared" si="48"/>
        <v>0</v>
      </c>
    </row>
    <row r="422" spans="2:8" x14ac:dyDescent="0.25">
      <c r="B422" s="3">
        <f t="shared" si="42"/>
        <v>401</v>
      </c>
      <c r="C422" s="3">
        <f t="shared" si="43"/>
        <v>0</v>
      </c>
      <c r="D422">
        <f t="shared" si="44"/>
        <v>0</v>
      </c>
      <c r="E422">
        <f t="shared" si="45"/>
        <v>0</v>
      </c>
      <c r="F422" s="3">
        <f t="shared" si="46"/>
        <v>0</v>
      </c>
      <c r="G422" s="3">
        <f t="shared" si="47"/>
        <v>0</v>
      </c>
      <c r="H422" s="3">
        <f t="shared" si="48"/>
        <v>0</v>
      </c>
    </row>
    <row r="423" spans="2:8" x14ac:dyDescent="0.25">
      <c r="B423" s="3">
        <f t="shared" si="42"/>
        <v>402</v>
      </c>
      <c r="C423" s="3">
        <f t="shared" si="43"/>
        <v>0</v>
      </c>
      <c r="D423">
        <f t="shared" si="44"/>
        <v>0</v>
      </c>
      <c r="E423">
        <f t="shared" si="45"/>
        <v>0</v>
      </c>
      <c r="F423" s="3">
        <f t="shared" si="46"/>
        <v>0</v>
      </c>
      <c r="G423" s="3">
        <f t="shared" si="47"/>
        <v>0</v>
      </c>
      <c r="H423" s="3">
        <f t="shared" si="48"/>
        <v>0</v>
      </c>
    </row>
    <row r="424" spans="2:8" x14ac:dyDescent="0.25">
      <c r="B424" s="3">
        <f t="shared" si="42"/>
        <v>403</v>
      </c>
      <c r="C424" s="3">
        <f t="shared" si="43"/>
        <v>0</v>
      </c>
      <c r="D424">
        <f t="shared" si="44"/>
        <v>0</v>
      </c>
      <c r="E424">
        <f t="shared" si="45"/>
        <v>0</v>
      </c>
      <c r="F424" s="3">
        <f t="shared" si="46"/>
        <v>0</v>
      </c>
      <c r="G424" s="3">
        <f t="shared" si="47"/>
        <v>0</v>
      </c>
      <c r="H424" s="3">
        <f t="shared" si="48"/>
        <v>0</v>
      </c>
    </row>
    <row r="425" spans="2:8" x14ac:dyDescent="0.25">
      <c r="B425" s="3">
        <f t="shared" si="42"/>
        <v>404</v>
      </c>
      <c r="C425" s="3">
        <f t="shared" si="43"/>
        <v>0</v>
      </c>
      <c r="D425">
        <f t="shared" si="44"/>
        <v>0</v>
      </c>
      <c r="E425">
        <f t="shared" si="45"/>
        <v>0</v>
      </c>
      <c r="F425" s="3">
        <f t="shared" si="46"/>
        <v>0</v>
      </c>
      <c r="G425" s="3">
        <f t="shared" si="47"/>
        <v>0</v>
      </c>
      <c r="H425" s="3">
        <f t="shared" si="48"/>
        <v>0</v>
      </c>
    </row>
    <row r="426" spans="2:8" x14ac:dyDescent="0.25">
      <c r="B426" s="3">
        <f t="shared" si="42"/>
        <v>405</v>
      </c>
      <c r="C426" s="3">
        <f t="shared" si="43"/>
        <v>0</v>
      </c>
      <c r="D426">
        <f t="shared" si="44"/>
        <v>0</v>
      </c>
      <c r="E426">
        <f t="shared" si="45"/>
        <v>0</v>
      </c>
      <c r="F426" s="3">
        <f t="shared" si="46"/>
        <v>0</v>
      </c>
      <c r="G426" s="3">
        <f t="shared" si="47"/>
        <v>0</v>
      </c>
      <c r="H426" s="3">
        <f t="shared" si="48"/>
        <v>0</v>
      </c>
    </row>
    <row r="427" spans="2:8" x14ac:dyDescent="0.25">
      <c r="B427" s="3">
        <f t="shared" si="42"/>
        <v>406</v>
      </c>
      <c r="C427" s="3">
        <f t="shared" si="43"/>
        <v>0</v>
      </c>
      <c r="D427">
        <f t="shared" si="44"/>
        <v>0</v>
      </c>
      <c r="E427">
        <f t="shared" si="45"/>
        <v>0</v>
      </c>
      <c r="F427" s="3">
        <f t="shared" si="46"/>
        <v>0</v>
      </c>
      <c r="G427" s="3">
        <f t="shared" si="47"/>
        <v>0</v>
      </c>
      <c r="H427" s="3">
        <f t="shared" si="48"/>
        <v>0</v>
      </c>
    </row>
    <row r="428" spans="2:8" x14ac:dyDescent="0.25">
      <c r="B428" s="3">
        <f t="shared" si="42"/>
        <v>407</v>
      </c>
      <c r="C428" s="3">
        <f t="shared" si="43"/>
        <v>0</v>
      </c>
      <c r="D428">
        <f t="shared" si="44"/>
        <v>0</v>
      </c>
      <c r="E428">
        <f t="shared" si="45"/>
        <v>0</v>
      </c>
      <c r="F428" s="3">
        <f t="shared" si="46"/>
        <v>0</v>
      </c>
      <c r="G428" s="3">
        <f t="shared" si="47"/>
        <v>0</v>
      </c>
      <c r="H428" s="3">
        <f t="shared" si="48"/>
        <v>0</v>
      </c>
    </row>
    <row r="429" spans="2:8" x14ac:dyDescent="0.25">
      <c r="B429" s="3">
        <f t="shared" si="42"/>
        <v>408</v>
      </c>
      <c r="C429" s="3">
        <f t="shared" si="43"/>
        <v>0</v>
      </c>
      <c r="D429">
        <f t="shared" si="44"/>
        <v>0</v>
      </c>
      <c r="E429">
        <f t="shared" si="45"/>
        <v>0</v>
      </c>
      <c r="F429" s="3">
        <f t="shared" si="46"/>
        <v>0</v>
      </c>
      <c r="G429" s="3">
        <f t="shared" si="47"/>
        <v>0</v>
      </c>
      <c r="H429" s="3">
        <f t="shared" si="48"/>
        <v>0</v>
      </c>
    </row>
    <row r="430" spans="2:8" x14ac:dyDescent="0.25">
      <c r="B430" s="3">
        <f t="shared" si="42"/>
        <v>409</v>
      </c>
      <c r="C430" s="3">
        <f t="shared" si="43"/>
        <v>0</v>
      </c>
      <c r="D430">
        <f t="shared" si="44"/>
        <v>0</v>
      </c>
      <c r="E430">
        <f t="shared" si="45"/>
        <v>0</v>
      </c>
      <c r="F430" s="3">
        <f t="shared" si="46"/>
        <v>0</v>
      </c>
      <c r="G430" s="3">
        <f t="shared" si="47"/>
        <v>0</v>
      </c>
      <c r="H430" s="3">
        <f t="shared" si="48"/>
        <v>0</v>
      </c>
    </row>
    <row r="431" spans="2:8" x14ac:dyDescent="0.25">
      <c r="B431" s="3">
        <f t="shared" si="42"/>
        <v>410</v>
      </c>
      <c r="C431" s="3">
        <f t="shared" si="43"/>
        <v>0</v>
      </c>
      <c r="D431">
        <f t="shared" si="44"/>
        <v>0</v>
      </c>
      <c r="E431">
        <f t="shared" si="45"/>
        <v>0</v>
      </c>
      <c r="F431" s="3">
        <f t="shared" si="46"/>
        <v>0</v>
      </c>
      <c r="G431" s="3">
        <f t="shared" si="47"/>
        <v>0</v>
      </c>
      <c r="H431" s="3">
        <f t="shared" si="48"/>
        <v>0</v>
      </c>
    </row>
    <row r="432" spans="2:8" x14ac:dyDescent="0.25">
      <c r="B432" s="3">
        <f t="shared" si="42"/>
        <v>411</v>
      </c>
      <c r="C432" s="3">
        <f t="shared" si="43"/>
        <v>0</v>
      </c>
      <c r="D432">
        <f t="shared" si="44"/>
        <v>0</v>
      </c>
      <c r="E432">
        <f t="shared" si="45"/>
        <v>0</v>
      </c>
      <c r="F432" s="3">
        <f t="shared" si="46"/>
        <v>0</v>
      </c>
      <c r="G432" s="3">
        <f t="shared" si="47"/>
        <v>0</v>
      </c>
      <c r="H432" s="3">
        <f t="shared" si="48"/>
        <v>0</v>
      </c>
    </row>
    <row r="433" spans="2:8" x14ac:dyDescent="0.25">
      <c r="B433" s="3">
        <f t="shared" si="42"/>
        <v>412</v>
      </c>
      <c r="C433" s="3">
        <f t="shared" si="43"/>
        <v>0</v>
      </c>
      <c r="D433">
        <f t="shared" si="44"/>
        <v>0</v>
      </c>
      <c r="E433">
        <f t="shared" si="45"/>
        <v>0</v>
      </c>
      <c r="F433" s="3">
        <f t="shared" si="46"/>
        <v>0</v>
      </c>
      <c r="G433" s="3">
        <f t="shared" si="47"/>
        <v>0</v>
      </c>
      <c r="H433" s="3">
        <f t="shared" si="48"/>
        <v>0</v>
      </c>
    </row>
    <row r="434" spans="2:8" x14ac:dyDescent="0.25">
      <c r="B434" s="3">
        <f t="shared" si="42"/>
        <v>413</v>
      </c>
      <c r="C434" s="3">
        <f t="shared" si="43"/>
        <v>0</v>
      </c>
      <c r="D434">
        <f t="shared" si="44"/>
        <v>0</v>
      </c>
      <c r="E434">
        <f t="shared" si="45"/>
        <v>0</v>
      </c>
      <c r="F434" s="3">
        <f t="shared" si="46"/>
        <v>0</v>
      </c>
      <c r="G434" s="3">
        <f t="shared" si="47"/>
        <v>0</v>
      </c>
      <c r="H434" s="3">
        <f t="shared" si="48"/>
        <v>0</v>
      </c>
    </row>
    <row r="435" spans="2:8" x14ac:dyDescent="0.25">
      <c r="B435" s="3">
        <f t="shared" si="42"/>
        <v>414</v>
      </c>
      <c r="C435" s="3">
        <f t="shared" si="43"/>
        <v>0</v>
      </c>
      <c r="D435">
        <f t="shared" si="44"/>
        <v>0</v>
      </c>
      <c r="E435">
        <f t="shared" si="45"/>
        <v>0</v>
      </c>
      <c r="F435" s="3">
        <f t="shared" si="46"/>
        <v>0</v>
      </c>
      <c r="G435" s="3">
        <f t="shared" si="47"/>
        <v>0</v>
      </c>
      <c r="H435" s="3">
        <f t="shared" si="48"/>
        <v>0</v>
      </c>
    </row>
    <row r="436" spans="2:8" x14ac:dyDescent="0.25">
      <c r="B436" s="3">
        <f t="shared" si="42"/>
        <v>415</v>
      </c>
      <c r="C436" s="3">
        <f t="shared" si="43"/>
        <v>0</v>
      </c>
      <c r="D436">
        <f t="shared" si="44"/>
        <v>0</v>
      </c>
      <c r="E436">
        <f t="shared" si="45"/>
        <v>0</v>
      </c>
      <c r="F436" s="3">
        <f t="shared" si="46"/>
        <v>0</v>
      </c>
      <c r="G436" s="3">
        <f t="shared" si="47"/>
        <v>0</v>
      </c>
      <c r="H436" s="3">
        <f t="shared" si="48"/>
        <v>0</v>
      </c>
    </row>
    <row r="437" spans="2:8" x14ac:dyDescent="0.25">
      <c r="B437" s="3">
        <f t="shared" si="42"/>
        <v>416</v>
      </c>
      <c r="C437" s="3">
        <f t="shared" si="43"/>
        <v>0</v>
      </c>
      <c r="D437">
        <f t="shared" si="44"/>
        <v>0</v>
      </c>
      <c r="E437">
        <f t="shared" si="45"/>
        <v>0</v>
      </c>
      <c r="F437" s="3">
        <f t="shared" si="46"/>
        <v>0</v>
      </c>
      <c r="G437" s="3">
        <f t="shared" si="47"/>
        <v>0</v>
      </c>
      <c r="H437" s="3">
        <f t="shared" si="48"/>
        <v>0</v>
      </c>
    </row>
    <row r="438" spans="2:8" x14ac:dyDescent="0.25">
      <c r="B438" s="3">
        <f t="shared" si="42"/>
        <v>417</v>
      </c>
      <c r="C438" s="3">
        <f t="shared" si="43"/>
        <v>0</v>
      </c>
      <c r="D438">
        <f t="shared" si="44"/>
        <v>0</v>
      </c>
      <c r="E438">
        <f t="shared" si="45"/>
        <v>0</v>
      </c>
      <c r="F438" s="3">
        <f t="shared" si="46"/>
        <v>0</v>
      </c>
      <c r="G438" s="3">
        <f t="shared" si="47"/>
        <v>0</v>
      </c>
      <c r="H438" s="3">
        <f t="shared" si="48"/>
        <v>0</v>
      </c>
    </row>
    <row r="439" spans="2:8" x14ac:dyDescent="0.25">
      <c r="B439" s="3">
        <f t="shared" si="42"/>
        <v>418</v>
      </c>
      <c r="C439" s="3">
        <f t="shared" si="43"/>
        <v>0</v>
      </c>
      <c r="D439">
        <f t="shared" si="44"/>
        <v>0</v>
      </c>
      <c r="E439">
        <f t="shared" si="45"/>
        <v>0</v>
      </c>
      <c r="F439" s="3">
        <f t="shared" si="46"/>
        <v>0</v>
      </c>
      <c r="G439" s="3">
        <f t="shared" si="47"/>
        <v>0</v>
      </c>
      <c r="H439" s="3">
        <f t="shared" si="48"/>
        <v>0</v>
      </c>
    </row>
    <row r="440" spans="2:8" x14ac:dyDescent="0.25">
      <c r="B440" s="3">
        <f t="shared" si="42"/>
        <v>419</v>
      </c>
      <c r="C440" s="3">
        <f t="shared" si="43"/>
        <v>0</v>
      </c>
      <c r="D440">
        <f t="shared" si="44"/>
        <v>0</v>
      </c>
      <c r="E440">
        <f t="shared" si="45"/>
        <v>0</v>
      </c>
      <c r="F440" s="3">
        <f t="shared" si="46"/>
        <v>0</v>
      </c>
      <c r="G440" s="3">
        <f t="shared" si="47"/>
        <v>0</v>
      </c>
      <c r="H440" s="3">
        <f t="shared" si="48"/>
        <v>0</v>
      </c>
    </row>
    <row r="441" spans="2:8" x14ac:dyDescent="0.25">
      <c r="B441" s="3">
        <f t="shared" si="42"/>
        <v>420</v>
      </c>
      <c r="C441" s="3">
        <f t="shared" si="43"/>
        <v>0</v>
      </c>
      <c r="D441">
        <f t="shared" si="44"/>
        <v>0</v>
      </c>
      <c r="E441">
        <f t="shared" si="45"/>
        <v>0</v>
      </c>
      <c r="F441" s="3">
        <f t="shared" si="46"/>
        <v>0</v>
      </c>
      <c r="G441" s="3">
        <f t="shared" si="47"/>
        <v>0</v>
      </c>
      <c r="H441" s="3">
        <f t="shared" si="48"/>
        <v>0</v>
      </c>
    </row>
    <row r="442" spans="2:8" x14ac:dyDescent="0.25">
      <c r="B442" s="3">
        <f t="shared" si="42"/>
        <v>421</v>
      </c>
      <c r="C442" s="3">
        <f t="shared" si="43"/>
        <v>0</v>
      </c>
      <c r="D442">
        <f t="shared" si="44"/>
        <v>0</v>
      </c>
      <c r="E442">
        <f t="shared" si="45"/>
        <v>0</v>
      </c>
      <c r="F442" s="3">
        <f t="shared" si="46"/>
        <v>0</v>
      </c>
      <c r="G442" s="3">
        <f t="shared" si="47"/>
        <v>0</v>
      </c>
      <c r="H442" s="3">
        <f t="shared" si="48"/>
        <v>0</v>
      </c>
    </row>
    <row r="443" spans="2:8" x14ac:dyDescent="0.25">
      <c r="B443" s="3">
        <f t="shared" si="42"/>
        <v>422</v>
      </c>
      <c r="C443" s="3">
        <f t="shared" si="43"/>
        <v>0</v>
      </c>
      <c r="D443">
        <f t="shared" si="44"/>
        <v>0</v>
      </c>
      <c r="E443">
        <f t="shared" si="45"/>
        <v>0</v>
      </c>
      <c r="F443" s="3">
        <f t="shared" si="46"/>
        <v>0</v>
      </c>
      <c r="G443" s="3">
        <f t="shared" si="47"/>
        <v>0</v>
      </c>
      <c r="H443" s="3">
        <f t="shared" si="48"/>
        <v>0</v>
      </c>
    </row>
    <row r="444" spans="2:8" x14ac:dyDescent="0.25">
      <c r="B444" s="3">
        <f t="shared" si="42"/>
        <v>423</v>
      </c>
      <c r="C444" s="3">
        <f t="shared" si="43"/>
        <v>0</v>
      </c>
      <c r="D444">
        <f t="shared" si="44"/>
        <v>0</v>
      </c>
      <c r="E444">
        <f t="shared" si="45"/>
        <v>0</v>
      </c>
      <c r="F444" s="3">
        <f t="shared" si="46"/>
        <v>0</v>
      </c>
      <c r="G444" s="3">
        <f t="shared" si="47"/>
        <v>0</v>
      </c>
      <c r="H444" s="3">
        <f t="shared" si="48"/>
        <v>0</v>
      </c>
    </row>
    <row r="445" spans="2:8" x14ac:dyDescent="0.25">
      <c r="B445" s="3">
        <f t="shared" si="42"/>
        <v>424</v>
      </c>
      <c r="C445" s="3">
        <f t="shared" si="43"/>
        <v>0</v>
      </c>
      <c r="D445">
        <f t="shared" si="44"/>
        <v>0</v>
      </c>
      <c r="E445">
        <f t="shared" si="45"/>
        <v>0</v>
      </c>
      <c r="F445" s="3">
        <f t="shared" si="46"/>
        <v>0</v>
      </c>
      <c r="G445" s="3">
        <f t="shared" si="47"/>
        <v>0</v>
      </c>
      <c r="H445" s="3">
        <f t="shared" si="48"/>
        <v>0</v>
      </c>
    </row>
    <row r="446" spans="2:8" x14ac:dyDescent="0.25">
      <c r="C446" s="3">
        <f>SUM(C22:C445)</f>
        <v>1800000.0000000005</v>
      </c>
      <c r="D446" s="3">
        <f>SUM(D22:D445)</f>
        <v>2887210.1549983299</v>
      </c>
      <c r="E446" s="3">
        <f>SUM(E22:E445)</f>
        <v>4687210.1549983434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Case 0</vt:lpstr>
      <vt:lpstr>Case 1</vt:lpstr>
      <vt:lpstr>Sheet2</vt:lpstr>
      <vt:lpstr>Sheet4</vt:lpstr>
      <vt:lpstr>Case 3</vt:lpstr>
      <vt:lpstr>Case 2</vt:lpstr>
      <vt:lpstr>Sheet2 (2)</vt:lpstr>
      <vt:lpstr>Sheet4 (2)</vt:lpstr>
      <vt:lpstr>Sheet2 (3)</vt:lpstr>
      <vt:lpstr>Sheet4 (3)</vt:lpstr>
    </vt:vector>
  </TitlesOfParts>
  <Company>BCG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Jain, Sambhav (MUM)</dc:creator>
  <cp:lastModifiedBy>Anirudh Sharma</cp:lastModifiedBy>
  <dcterms:created xsi:type="dcterms:W3CDTF">2020-05-22T14:32:09Z</dcterms:created>
  <dcterms:modified xsi:type="dcterms:W3CDTF">2020-05-24T17:57:55Z</dcterms:modified>
</cp:coreProperties>
</file>